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v-07\исполнительный аппарат\Группа ОП\2023 ЦЗО\14_ЦЗО ПЗ нпа 2024 год\"/>
    </mc:Choice>
  </mc:AlternateContent>
  <bookViews>
    <workbookView xWindow="14340" yWindow="15" windowWidth="14460" windowHeight="11760"/>
  </bookViews>
  <sheets>
    <sheet name="Лист1"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xlnm._FilterDatabase" localSheetId="0" hidden="1">Лист1!$A$19:$T$19</definedName>
  </definedNames>
  <calcPr calcId="152511"/>
</workbook>
</file>

<file path=xl/calcChain.xml><?xml version="1.0" encoding="utf-8"?>
<calcChain xmlns="http://schemas.openxmlformats.org/spreadsheetml/2006/main">
  <c r="K122" i="2" l="1"/>
  <c r="K116" i="2"/>
  <c r="K79" i="2"/>
  <c r="K205" i="2"/>
  <c r="K216" i="2"/>
  <c r="K222" i="2"/>
  <c r="K198" i="2"/>
  <c r="K123" i="2" l="1"/>
  <c r="K223" i="2"/>
</calcChain>
</file>

<file path=xl/sharedStrings.xml><?xml version="1.0" encoding="utf-8"?>
<sst xmlns="http://schemas.openxmlformats.org/spreadsheetml/2006/main" count="1645" uniqueCount="378">
  <si>
    <t>Условия договора</t>
  </si>
  <si>
    <t>Способ закупки</t>
  </si>
  <si>
    <t>Закупка в электронной форме</t>
  </si>
  <si>
    <t>Предмет договора</t>
  </si>
  <si>
    <t>Минимально необходимые требования, предъявляемые к закупаемым товарам (работам, услугам)</t>
  </si>
  <si>
    <t>Единица измерения</t>
  </si>
  <si>
    <t>Сведения о количестве (объеме)</t>
  </si>
  <si>
    <t>Регион поставки товаров (выполнения работ, оказания услуг)</t>
  </si>
  <si>
    <t>График осуществления процедур закупки</t>
  </si>
  <si>
    <t>наименование</t>
  </si>
  <si>
    <t>Планируемая дата или период размещения извещения о закупке (месяц, год)</t>
  </si>
  <si>
    <t>Срок исполнения договора (месяц, год)</t>
  </si>
  <si>
    <t>Участие субъектов малого и среднего предпринимательства в закупке</t>
  </si>
  <si>
    <t>Код по ОКВЭД2</t>
  </si>
  <si>
    <t>Код по ОКПД2</t>
  </si>
  <si>
    <t>Итого:</t>
  </si>
  <si>
    <t>Наименование заказчика</t>
  </si>
  <si>
    <t>Адрес местонахождения заказчика</t>
  </si>
  <si>
    <t>Телефон заказчика</t>
  </si>
  <si>
    <t>Электронная почта заказчика</t>
  </si>
  <si>
    <t>ИНН</t>
  </si>
  <si>
    <t>КПП</t>
  </si>
  <si>
    <t>ОКАТО</t>
  </si>
  <si>
    <t>Акционерное общество "Ярославская электросетевая компания"</t>
  </si>
  <si>
    <t>150042, Ярославская обл., г. Ярославль, ул. Блюхера, дом 26</t>
  </si>
  <si>
    <t>Порядковый номер</t>
  </si>
  <si>
    <t>код по ОКЕИ</t>
  </si>
  <si>
    <t>код по ОКАТО</t>
  </si>
  <si>
    <t>планируемая дата или период размещения извещения о закупке (месяц, год)</t>
  </si>
  <si>
    <t>срок исполнения договора (месяц, год)</t>
  </si>
  <si>
    <t>да (нет)</t>
  </si>
  <si>
    <t>(Ф.И.О., должность руководителя (уполномоченого лица) заказчика)</t>
  </si>
  <si>
    <t>(подпись)</t>
  </si>
  <si>
    <t>В соответствии с требованиями технического задания и закупочной документации</t>
  </si>
  <si>
    <t>Ярославская область</t>
  </si>
  <si>
    <t>(дата )</t>
  </si>
  <si>
    <t>7-4852-688730</t>
  </si>
  <si>
    <t>СЦ</t>
  </si>
  <si>
    <t>нет</t>
  </si>
  <si>
    <t xml:space="preserve">В соответствии с требованиями технического задания </t>
  </si>
  <si>
    <t>27.12</t>
  </si>
  <si>
    <t>27.33</t>
  </si>
  <si>
    <t>27.33.11.120</t>
  </si>
  <si>
    <t>В соответствии с требованиями технического задания</t>
  </si>
  <si>
    <t>Сведения о начальной (максимальной) цене договора (цене лота), тыс. руб. с учетом НДС</t>
  </si>
  <si>
    <t>27.90</t>
  </si>
  <si>
    <t>26.30</t>
  </si>
  <si>
    <t>Поставка модемов передачи данных</t>
  </si>
  <si>
    <t>23.61</t>
  </si>
  <si>
    <t>27.33.13.130</t>
  </si>
  <si>
    <t>27.20</t>
  </si>
  <si>
    <t>Поставка батареек</t>
  </si>
  <si>
    <t>27.40</t>
  </si>
  <si>
    <t>22.29</t>
  </si>
  <si>
    <t>22.29.21.000</t>
  </si>
  <si>
    <t>Поставка пломбировочного материала</t>
  </si>
  <si>
    <t>25.72</t>
  </si>
  <si>
    <t>25.72.11.110</t>
  </si>
  <si>
    <t>Поставка замков</t>
  </si>
  <si>
    <t>25.94</t>
  </si>
  <si>
    <t>Поставка метизов</t>
  </si>
  <si>
    <t>20.30</t>
  </si>
  <si>
    <t>Поставка контакторов</t>
  </si>
  <si>
    <t>27.33.11.110</t>
  </si>
  <si>
    <t>Поставка рубильников</t>
  </si>
  <si>
    <t>20.59</t>
  </si>
  <si>
    <t>Поставка смазочных материалов</t>
  </si>
  <si>
    <t>Поставка шин алюминиевых</t>
  </si>
  <si>
    <t>25.93</t>
  </si>
  <si>
    <t>20.41</t>
  </si>
  <si>
    <t>20.41.32.110</t>
  </si>
  <si>
    <t>Поставка хозяйственных товаров</t>
  </si>
  <si>
    <t>27.90.12.110</t>
  </si>
  <si>
    <t>Поставка изоляторов</t>
  </si>
  <si>
    <t>27.12.31.000</t>
  </si>
  <si>
    <t>Поставка корпуса модульного пластикового</t>
  </si>
  <si>
    <t>27.12.22.000</t>
  </si>
  <si>
    <t>Поставка автоматических выключателей</t>
  </si>
  <si>
    <t>Поставка светодиодных светильников наружного освещения ДКУ</t>
  </si>
  <si>
    <t>25.93.11.140</t>
  </si>
  <si>
    <t>33.19</t>
  </si>
  <si>
    <t>33.19.10.000</t>
  </si>
  <si>
    <t>32.99</t>
  </si>
  <si>
    <t>Поставка кронштейнов к опорам для уличного освещения</t>
  </si>
  <si>
    <t>46.49</t>
  </si>
  <si>
    <t>Поставка канцелярских товаров</t>
  </si>
  <si>
    <t>27.12.10.130</t>
  </si>
  <si>
    <t>Поставка длинно-искровых разрядников</t>
  </si>
  <si>
    <t>08.12</t>
  </si>
  <si>
    <t>08.12.12.160</t>
  </si>
  <si>
    <t>Поставка кабельных муфт</t>
  </si>
  <si>
    <t>33.12</t>
  </si>
  <si>
    <t>Обслуживание сплит-систем</t>
  </si>
  <si>
    <t>32.99.11.199</t>
  </si>
  <si>
    <t>Поставка лакокрасочной продукции</t>
  </si>
  <si>
    <t>31.01</t>
  </si>
  <si>
    <t>Поставка офисной мебели</t>
  </si>
  <si>
    <t>Поставка пожарного оборудования</t>
  </si>
  <si>
    <t>10.82</t>
  </si>
  <si>
    <t>10.82.23.290</t>
  </si>
  <si>
    <t>58.19</t>
  </si>
  <si>
    <t>58.19.13.120</t>
  </si>
  <si>
    <t>Поставка календарей квартальных</t>
  </si>
  <si>
    <t>22.21</t>
  </si>
  <si>
    <t>25.11</t>
  </si>
  <si>
    <t>25.11.23.115</t>
  </si>
  <si>
    <t>oficial@yarresk.ru</t>
  </si>
  <si>
    <t>Объем финансового обеспечения закупки за счет субсидии, предостав-ляемой в целях реализации национальных и федеральных проектов, 
а также комплексного плана модернизации и расширения магистральной инфра-структуры</t>
  </si>
  <si>
    <t>Код целевой статьи расходов, код вида расходов</t>
  </si>
  <si>
    <t>Поставка электротехнических товаров</t>
  </si>
  <si>
    <t>Поставка патронов, предохранителей, плавких вставок</t>
  </si>
  <si>
    <t>Поставка стропов цепных</t>
  </si>
  <si>
    <t>Диагностика и ремонт инструмента</t>
  </si>
  <si>
    <t>Техническое обслуживание и санитарно-гигиеническая обработка аппаратов для нагрева и охлаждения воды (кулеров)</t>
  </si>
  <si>
    <t>2025 год</t>
  </si>
  <si>
    <t>I квартал 2023 года</t>
  </si>
  <si>
    <t>Проведение аварийно-восстановительных работ на КТП-160кВА «Деревня Захарино», участка ВЛ-10кВ-0,01 км от оп.№216 по ВЛ-10кВ «Большой Двор» ПС 35/10кВ «Ягница» до КТП «Деревня Захарино», ВЛИ-0,4кВ протяженностью 2,539 км, расположенных по адресу: Ярославская область, Брейтовский район, д. Захарино и д. Михальково</t>
  </si>
  <si>
    <t>Капитальный ремонт ВЛ-0,4 кВ №1 "СНТ Сажевик" от ТП 696 ВЛ-10 кВ №2 ПС 110/10 "Брагино"</t>
  </si>
  <si>
    <t>Реконструкция ВЛ-0,4кВ №1 от КТП-100кВА СНТ "Импульс" ВЛ-6кВ №2 ПС 110/6кВ "Веретье"</t>
  </si>
  <si>
    <t>Капитальный ремонт ВЛ-0,4 кВ №1 "СНТ Менделеевец" от КТП-250 кВА "СНТ Менделеевец" ВЛ-10 кВ №613 ПС 110/35/6 кВ "Константиново"</t>
  </si>
  <si>
    <t>Реконструкция ВЛ-0,4 кВ №3 от КТП СНТ «Соньга» ВЛ-10 кВ №5 «Долгуново»</t>
  </si>
  <si>
    <t>Реконструкция ВЛ-0,4 кВ ф.№ 1 "Сады Дружба-2"</t>
  </si>
  <si>
    <t>42.22</t>
  </si>
  <si>
    <t>Аренда транспортных средств и спецтехники для Мышкинского участка (кран-манипулятор)</t>
  </si>
  <si>
    <t>Аренда спецтехники для Некрасовского участка (кран-манипулятор, трактор-экскаватор, автокран)</t>
  </si>
  <si>
    <t>Аренда транспортных средств и спецтехники для Любимского участка (трактор-экскаватор, грузовые ТС)</t>
  </si>
  <si>
    <t>Аренда спецтехники для Мышкинского участка ( автокран)</t>
  </si>
  <si>
    <t>Аренда спецтехники для Любимского участка (автокран)</t>
  </si>
  <si>
    <t>Проверка технического состояния транспортных средств для Некрасовского участка, Любимского участка, Мышкинского участка, Ярославского участка</t>
  </si>
  <si>
    <t>Проверка технического состояния транспортных средств Переславского участка</t>
  </si>
  <si>
    <t>Информационное обслуживание путем предоставления возможности через интернет-портал формировать запросы и в автоматизированном режиме получать из официальных источников данные в отношении ЮЛ и ИП, зарегистрированных в РФ</t>
  </si>
  <si>
    <t>Аренда транспортных средств для Мышкинского участка (трактор с прицепом)</t>
  </si>
  <si>
    <t>Аренда транспортных средств для Мышкинского участка (экскаватор)</t>
  </si>
  <si>
    <t>Оказание услуг по обязательному страхованию автогражданской ответственности владельца транспортных средств (ОСАГО)</t>
  </si>
  <si>
    <t>Оказание услуг паромной переправы транспортных средств через р.Волга в г.Мышкин</t>
  </si>
  <si>
    <t>Услуги мойки для транспортных средств Переславского участка</t>
  </si>
  <si>
    <t>Услуги мойки для транспортных средств Ярославского участка</t>
  </si>
  <si>
    <t>Услуги по оценке транспортных средств</t>
  </si>
  <si>
    <t>Услуги по охране объектов и имущества с осуществлением работ по эксплуатации технических средств охраны и принятия соответствующих мер реагирования</t>
  </si>
  <si>
    <t>Поставка нефтепродуктов для транспортных средств АО "ЯрЭСК" Некрасовского участка</t>
  </si>
  <si>
    <t xml:space="preserve">Поставка запасных частей к автотранспорту </t>
  </si>
  <si>
    <t>Оказание услуг по техническому и сервисному обслуживанию системы спутникового мониторинга на основе ГЛОНАСС</t>
  </si>
  <si>
    <t>Аренда транспортных средств и спецтехники для Переславского участка (трактор-экскаватор, кран-манипулятор, автокран)</t>
  </si>
  <si>
    <t>71.20</t>
  </si>
  <si>
    <t>65.12</t>
  </si>
  <si>
    <t>65.12.21</t>
  </si>
  <si>
    <t>50.30</t>
  </si>
  <si>
    <t>50.30.11.000</t>
  </si>
  <si>
    <t>45.20.3</t>
  </si>
  <si>
    <t>74.90</t>
  </si>
  <si>
    <t>74.90.12.122</t>
  </si>
  <si>
    <t>80.20.10.000</t>
  </si>
  <si>
    <t>45.20</t>
  </si>
  <si>
    <t>19.20</t>
  </si>
  <si>
    <t>45.31</t>
  </si>
  <si>
    <t>33.17</t>
  </si>
  <si>
    <t>33.17.19.000</t>
  </si>
  <si>
    <t>ЕП</t>
  </si>
  <si>
    <t>Обязательное страхование гражданской ответственности владельца опасного объекта за причинение вреда в результате аварии на опасном объекте: Участок транспортный - Ярославская область, г. Мышкин, ул.Успенская, д.26</t>
  </si>
  <si>
    <t>84.25</t>
  </si>
  <si>
    <t>38.22</t>
  </si>
  <si>
    <t>Комплексное сопровождение информационно-бухгалтерского комплекса «1С-Предприятие»</t>
  </si>
  <si>
    <t>Проведение поверки средств измерений</t>
  </si>
  <si>
    <t>Поставка вычислительной техники, оргтехники, комплектующих и расходных материалов</t>
  </si>
  <si>
    <t xml:space="preserve">Услуги по инспекционному контролю за сертифицированной электрической энергией в распред.сетях </t>
  </si>
  <si>
    <t>Услуги по проведению поверки высоковольтных измерительных трансформаторов тока и напряжения на месте эксплуатации</t>
  </si>
  <si>
    <t xml:space="preserve">Предоставление права на использование программы "СБИС Электронные торги-LITE" в теч. одного года </t>
  </si>
  <si>
    <t>Передача права на использование программ для ЭВМ и баз данных   ("Платформа nanoCAD" 22 (конфигурация Standart), локальная лицензия на 1 год / "nanoCAD BIM Электро" 22, локальная лицензия на 1 год)</t>
  </si>
  <si>
    <t xml:space="preserve">Выполнение работ по заправке и восстановлению картриджей, диагностике и текущему ремонту копировально-множительной техники </t>
  </si>
  <si>
    <t>62.03</t>
  </si>
  <si>
    <t>62.03.12.130</t>
  </si>
  <si>
    <t>71.12</t>
  </si>
  <si>
    <t>71.12.40.120</t>
  </si>
  <si>
    <t>58.29</t>
  </si>
  <si>
    <t>95.11</t>
  </si>
  <si>
    <t>Выполение кадастровых работ по образованию охранных зон</t>
  </si>
  <si>
    <t>Выполнение работ по  проведению оценки рыночной стоимости электросетевого имущества</t>
  </si>
  <si>
    <t xml:space="preserve">Оказание услуг по подготовке общего собрания акционеров и выполнению функций счетной комиссии </t>
  </si>
  <si>
    <t>Сублицензионный договор на использование Базы данных-справочная система "Система Главбух.для коммерческих организаций"</t>
  </si>
  <si>
    <t>71.12.35.110</t>
  </si>
  <si>
    <t>77.39</t>
  </si>
  <si>
    <t>77.39.19.119</t>
  </si>
  <si>
    <t>66.11</t>
  </si>
  <si>
    <t>66.11.12.120</t>
  </si>
  <si>
    <t>69.20</t>
  </si>
  <si>
    <t>69.20.22.000</t>
  </si>
  <si>
    <t>63.11</t>
  </si>
  <si>
    <t>63.11.13.000</t>
  </si>
  <si>
    <t>Оказание услуг по техническому обслуживанию волоконно-оптиковой линии связи по ул. Советская от д.73 до ул. Комсомольская д.28.</t>
  </si>
  <si>
    <t>Оказание услуг по техническому обслуживанию волоконно-оптиковой линии связи в г.о.г. Переславль-Залесский</t>
  </si>
  <si>
    <t>Поставка блоков бетонных ФБС</t>
  </si>
  <si>
    <t>23.61.12.111</t>
  </si>
  <si>
    <t>Проведение топографической съемки местности с нанесением инженерных сетей и коммуникаций в масштабе 1:500 объектов, расположенных в Ярославской области</t>
  </si>
  <si>
    <t xml:space="preserve"> Иванов Д.А.., начальник ПТО          </t>
  </si>
  <si>
    <t>49.41</t>
  </si>
  <si>
    <t>61.1</t>
  </si>
  <si>
    <t>33.14</t>
  </si>
  <si>
    <t>80.20</t>
  </si>
  <si>
    <t>78.30</t>
  </si>
  <si>
    <t>10.83</t>
  </si>
  <si>
    <t>86.21</t>
  </si>
  <si>
    <t>46.69</t>
  </si>
  <si>
    <t>46.19</t>
  </si>
  <si>
    <t>46.46</t>
  </si>
  <si>
    <t>26.70</t>
  </si>
  <si>
    <t>46.51</t>
  </si>
  <si>
    <t>27.51</t>
  </si>
  <si>
    <t>43.29</t>
  </si>
  <si>
    <t>26.20</t>
  </si>
  <si>
    <t>49.41.20.000</t>
  </si>
  <si>
    <t>42.22.22.130</t>
  </si>
  <si>
    <t>27.40.14.000</t>
  </si>
  <si>
    <t>27.12.10.140</t>
  </si>
  <si>
    <t>33.12.17.000</t>
  </si>
  <si>
    <t>27.12.32.000</t>
  </si>
  <si>
    <t>46.49.23.000</t>
  </si>
  <si>
    <t>33.14.11</t>
  </si>
  <si>
    <t>22.21.41.110</t>
  </si>
  <si>
    <t>58.29.50.000</t>
  </si>
  <si>
    <t>22.29.29.120</t>
  </si>
  <si>
    <t>25.94.11.190</t>
  </si>
  <si>
    <t>31.01.12.190</t>
  </si>
  <si>
    <t>27.12.40.000</t>
  </si>
  <si>
    <t>45.20.11.100</t>
  </si>
  <si>
    <t>78.30.19.000</t>
  </si>
  <si>
    <t>20.59.41.000</t>
  </si>
  <si>
    <t>33.12.29.900</t>
  </si>
  <si>
    <t>10.83.11.120</t>
  </si>
  <si>
    <t>32.99.16.120</t>
  </si>
  <si>
    <t>86.21.10.110</t>
  </si>
  <si>
    <t>38.22.29.000</t>
  </si>
  <si>
    <t>46.69.19.190</t>
  </si>
  <si>
    <t>46.19.10.000</t>
  </si>
  <si>
    <t>46.46.11.000</t>
  </si>
  <si>
    <t>84.25.11.120</t>
  </si>
  <si>
    <t>27.40.39.110</t>
  </si>
  <si>
    <t>26.70.13.000</t>
  </si>
  <si>
    <t>20.59.52.130</t>
  </si>
  <si>
    <t>32.99.11.150</t>
  </si>
  <si>
    <t>26.30.11.130</t>
  </si>
  <si>
    <t>27.40.39.113</t>
  </si>
  <si>
    <t>46.51.1</t>
  </si>
  <si>
    <t>27.20.11.000</t>
  </si>
  <si>
    <t>58.19.19.190</t>
  </si>
  <si>
    <t>27.51.25.110</t>
  </si>
  <si>
    <t>27.12.24.190</t>
  </si>
  <si>
    <t>65.12.90.000</t>
  </si>
  <si>
    <t>43.29.12.110</t>
  </si>
  <si>
    <t>33.12.18.000</t>
  </si>
  <si>
    <t>20.30.22.110</t>
  </si>
  <si>
    <t>32.99.53.120</t>
  </si>
  <si>
    <t>71.20.19.130</t>
  </si>
  <si>
    <t>26.20.12.110</t>
  </si>
  <si>
    <t>71.20.13</t>
  </si>
  <si>
    <t>95.11.10.110</t>
  </si>
  <si>
    <t>45.31.12.000</t>
  </si>
  <si>
    <t>876</t>
  </si>
  <si>
    <t>Условная единица</t>
  </si>
  <si>
    <t>Поставка разъединителей</t>
  </si>
  <si>
    <t>Штука</t>
  </si>
  <si>
    <t>Поставка комплекта Информационного обслуживания по ценообразованию в строительстве по Ярославской области на январь-декабрь 2024 года и обновление программы   на два рабочих места для программного комплекса «Гранд-Смета»</t>
  </si>
  <si>
    <t xml:space="preserve">Поставка ламп </t>
  </si>
  <si>
    <t>Поставка ленты ПП, пряжек</t>
  </si>
  <si>
    <t>Поставка комплектных трансформаторных подстанций наружной установки КТП с силовыми трансформаторами ТМГ</t>
  </si>
  <si>
    <t>Поставка брошюровщика</t>
  </si>
  <si>
    <t>Диагностика и ремонт передвижной ЭТЛ</t>
  </si>
  <si>
    <t>Услуги по выполнению дополнительных мер защищённости объектов (установка ОС и ВН, реагирование и пультовая охрана)</t>
  </si>
  <si>
    <t>Поставка плит ПЗК</t>
  </si>
  <si>
    <t>Сублицензионный договор на использование программных продуктов 1С Бухгалтерия КОРП на условиях апгрейда с 1С бухгалтерия 8</t>
  </si>
  <si>
    <t>условная единица</t>
  </si>
  <si>
    <t>Реконструкция  ВЛ-6кВ ПС 110/6кВ «Тормозная» СНТ «Пищевик»</t>
  </si>
  <si>
    <t>Поставка ленты сигнальной</t>
  </si>
  <si>
    <t>Реконструкция ВЛ-0,4 кВ СНТ "Оздоровитель-2"</t>
  </si>
  <si>
    <t>Реконструкция ВЛ-10 кВ СНТ "Ярославец"</t>
  </si>
  <si>
    <t>Аренда спецтехники (кран-манипулятор) для Ярославского участка (база в г.Рыбинске)</t>
  </si>
  <si>
    <t>Аренда спецтехники (кран-манипулятор) для Ярославского участка (база в г.Ярославле)</t>
  </si>
  <si>
    <t>Аренда транспортных средств и спецтехники для Ярославского участка (трактор-экскаватор)</t>
  </si>
  <si>
    <t>Реконструкция ВЛ-0,4кВ №1 от КТП СНТ "Полет" ВЛ-10кВ №4 ПС "Моделово-2"</t>
  </si>
  <si>
    <t>Реконструкция ВЛ-0,4 кВ №1 "СНТ Надежда" от КТП-250 кВА "Надежда " ВЛ-10 кВ №2 "Поповка" ПС 35/10 кВ</t>
  </si>
  <si>
    <t>Метр</t>
  </si>
  <si>
    <t>Реконструкция ВЛ-0,4кВ №1 от КТП «Космос» ВЛ-10кВ №5 «Медведково» ПС 35/10кВ «Дорожаево»</t>
  </si>
  <si>
    <t>Реконструкция ВЛ-0,4кВ №1 от КТП-100кВА СНТ «Вымпел» ВЛ-10кВ №2 ПС 110/10 «Оптика»</t>
  </si>
  <si>
    <t xml:space="preserve">Оказание услуг на предоставление доступа к базе данных с возможностью просмотра контактной информации соискателя с использованием API HH и публикациями вакансий. </t>
  </si>
  <si>
    <t>Капитальный ремонт  ВЛ-0,4кВ №4 «СНТ Волга» от ТП 958</t>
  </si>
  <si>
    <t>Капитальный ремонт ВЛ-0,4 кВ СНТ "Соснячок"</t>
  </si>
  <si>
    <t>Выполнение работ  по диагностике, ремонту и техническому обслуживанию  устройств микропроцессорных защит</t>
  </si>
  <si>
    <t>Капитальный ремонт ВЛ-0,4 кВ №1 "СНТ Электротехник" от КТП-100 "Электротехник " ВЛ-10 кВ №3 ПС 110/10 кВ "Луговая"</t>
  </si>
  <si>
    <t>Поставка кофе</t>
  </si>
  <si>
    <t>Поставка печатей и штампов</t>
  </si>
  <si>
    <t>Оказание услуг по проведению обязательного психиатрического освидетельствования, предварительного медицинского осмотра и периодического медицинского осмотра работников общества в 2024 году</t>
  </si>
  <si>
    <t>Сбор, транспортирование, обработка, утилизация, обезвреживание, размещение отходов «Заказчика» III-IV классов опасности в 2024 году</t>
  </si>
  <si>
    <t>Поставка средств защиты и приспособлений для нужд АО "ЯрЭСК" на 2024 год</t>
  </si>
  <si>
    <t>Оказание услуг по обращению с отходами I-II классов опасности в 2024 году</t>
  </si>
  <si>
    <t>Поставка смывающих и обезвреживающих средств (дерматологические средства) для нужд АО "ЯрЭСК" на 2024 год</t>
  </si>
  <si>
    <t>Поставка мед.техники, товаров и изделий медицинского назначения на 2024 год</t>
  </si>
  <si>
    <t>Оказание услуг по проведению предрейсовых, послерейсовых и предсменных медицинских осмотров работников филиала в 2024 году</t>
  </si>
  <si>
    <t>Поставка электрозащитных средств и комплектов для установки ПЗ с земли (КШЗ)</t>
  </si>
  <si>
    <t>Зарядка и освидетельствование огнетушителей</t>
  </si>
  <si>
    <t>Поставка светильников</t>
  </si>
  <si>
    <t>Оказание услуг по обращению с ТКО в 2024 году</t>
  </si>
  <si>
    <t xml:space="preserve">Поставка средств видеофиксации допуска персонала </t>
  </si>
  <si>
    <t>796</t>
  </si>
  <si>
    <t>Поставка средств защиты, приспособлений для работы на высоте для нужд АО "ЯрЭСК" на 2024 год</t>
  </si>
  <si>
    <t>Выполнение кадастровых работ для технологического присоединения</t>
  </si>
  <si>
    <t>шт</t>
  </si>
  <si>
    <t>Реконструкция ВЛ-0,4кВ №1 «Лесные поляны» от КТП 304 ВЛ-10кВ №2 «Поповка» ПС 35/10кВ «Селифонтово»</t>
  </si>
  <si>
    <t>Реконструкция ВЛ-0,4кВ №2 от КТП 63 "Сады Кобостово" ВЛ-10кВ №1 ПС 110/10кВ "Глебово"</t>
  </si>
  <si>
    <t>Реконструкция ВЛ-0,4кВ №1 от КТП СНТ "Полиграфист-4" ВЛ-10кВ №2 "Волковский" ПС "Левобережная"</t>
  </si>
  <si>
    <t>Реконструкция ВЛ-0,4 кВ №3 "Березовая роща плюс" от КТП "Сосновый бор" ВЛ-10 кВ №6 "Профилакторий ПС 35/10 кВ "Красная горка"</t>
  </si>
  <si>
    <t>Строительство ВЛИ-0,4кВ  №12 ЗТП-502"Петушок"</t>
  </si>
  <si>
    <t>Капитальный ремонт ВЛ-0,4 кВ № 1 "СНТ Дизелист-2" от КТП-160 кВА "ТП-246" ВЛ-10 кВ № 5 ПС 110/10 кВ "Уткино"</t>
  </si>
  <si>
    <t>Капитальный ремонт ВЛ-0,4 кВ №2 "СТ Майский" от КТП-100 кВА "Майский" ВЛ-10 кВ №2 "Поповка" ПС 35/10 кВ "Селифонтово"</t>
  </si>
  <si>
    <t>Аренда электросетевого имущества СНТ СН 8-е Марта</t>
  </si>
  <si>
    <t>Поставка НТД и другой литературы по ОТ, ПБ, ПромБ, БДД, экологии</t>
  </si>
  <si>
    <t>Капитальный ремонт ВЛ-0,4 кВ СНТ "Дудкино"</t>
  </si>
  <si>
    <t>Поставка трубчатых электронагревателей (ТЭН)</t>
  </si>
  <si>
    <t>Капитальный ремонт ВЛ-0,4 кВ СНТ "Холод" от ТП-160 кВА №576 "СТ Холод" ВЛ-10 кВ №1 "Петрово" ПС 35/10 кВ "Ананино"</t>
  </si>
  <si>
    <t>Поставка реле</t>
  </si>
  <si>
    <t>Капитальный ремонт ВЛ-0,4кВ №1 СНТ "Холодмаш" от ТП-096 ВЛ-10кВ №2 ПС 35/10кВ "Бурмакино-1"</t>
  </si>
  <si>
    <t>Поставка песчано-гравийной смеси, щебня</t>
  </si>
  <si>
    <t>Капитальный ремонт ВЛ-0,4 кВ СНТ "Омега-1"</t>
  </si>
  <si>
    <t>Капитальный ремонт ВЛ-0,4 кВ №1 от КТП-250 кВА №1019 СНОТ «Заволжье» ВЛ-6кВ ТП 955-ТП 958</t>
  </si>
  <si>
    <t>Капитальный ремонт ВЛ-0,4 кВ СНТ "Левый берег №8"</t>
  </si>
  <si>
    <t xml:space="preserve">Ремонт ограждений  на Любимском участке (установка колючей проволоки "егоза") </t>
  </si>
  <si>
    <t>Капитальный ремонт ЗТП 2х400 кВА д.Дюдьково</t>
  </si>
  <si>
    <t>Капитальный ремонт ВЛ-0,4 кВ СНТ "Волна"</t>
  </si>
  <si>
    <t>Реконструкция КТП-100 кВА 10/04 кВ СНТ "Нефтяник-3"</t>
  </si>
  <si>
    <t>Поставка РОБОТА-ТРЕНАЖЁРА «ГОША»</t>
  </si>
  <si>
    <t>Реконструкция КТП-100 кВА СНОТ "Нефтяник-7"</t>
  </si>
  <si>
    <t>Реконструкция КТП-160 кВА "Полиграфист-3" от ВЛ-10 кВ №3 "Аксеновский" ПС 110/35/10 "Луговая"</t>
  </si>
  <si>
    <t>Строительство ВЛЗ-10 кВ №4 "Город" ПС 110/27,5/10 кВ Любим-Тяговая от ТП№14 "Часовня" до ТП№17 "Садовая"</t>
  </si>
  <si>
    <t>Реконструкция ВЛ-0,4 кВ №4 "СНТ Текстильщик-1 п. Творогово" от ТП 600 КЛ-6кВ №3 ПС 110/6 "Перекоп"</t>
  </si>
  <si>
    <t>Капитальный ремонт воздушной линии ВЛ-0,4 кВ СНТ "Мичуринец"</t>
  </si>
  <si>
    <t>Реконструкция  ВЛ-0,4кВ №2 от КТП «Сады Молния» ВЛ-10кВ №6 «Заборное» ПС 35/10 «Урожай»</t>
  </si>
  <si>
    <t>Реконструкция КЛ-6 кВ ф. 671-3 ГРУ-6кВ ЯрТЭЦ-2, КЛ-6 кВ ф. 648-3 ГРУ-6кВ ЯрТЭЦ-2</t>
  </si>
  <si>
    <t>Реконструкция ВЛ-0,4кВ №6 «Сельхозтехника-2» от КТП 255 «СХТ-2» ВЛ-10кВ №1 ПС 35/10 «Лесные поляны»</t>
  </si>
  <si>
    <t>Капитальный и текущий ремонт зданий и сооружений</t>
  </si>
  <si>
    <t>Капитальный ремонт ВЛ-0,4 кВ СНТ "Черная грива"</t>
  </si>
  <si>
    <t>Капитальный ремонт воздушной линии ВЛ-0,4 кВ СНТ "Резинотехника-2"</t>
  </si>
  <si>
    <t>Реконструкция ВЛ-0,4 кВ СНТ "Ярославец"</t>
  </si>
  <si>
    <t>Капитальный ремонт ВЛ-0,4 кВ №1 "Волна" от КТП-160 кВА "СНТ Волна" ВЛ-6 кВ №613 ПС 110/35/10 кВ "Константиново"</t>
  </si>
  <si>
    <t>Реконструкция ВЛ-0,4 кВ ф.№4 "СНТ Весна"от КТП с/о "Весна" ВЛ-10 кВ № 2 "Волковский" ПС Левобережная</t>
  </si>
  <si>
    <t>Реконструкция ВЛ-0,4 кВ ф. № 2 "СПК Приморский" от КТП-100 кВА "СПК Приморский" КЛ-10 кВ №3 "Коприно" ПС "Глебово"</t>
  </si>
  <si>
    <t>Капитальный ремонт ВЛ-0,4 кВ №1 "СНТ Звездочка" от КТП-160 кВА "Звездочка " ВЛ-10 кВ №1 "Петрово" ПС 35/10кВ "Ананьино"</t>
  </si>
  <si>
    <t>Капитальный ремонт ВЛ-0,4 кВ СНТ "Вакарево" (оп.№103 - оп.№189)</t>
  </si>
  <si>
    <t>Капитальный ремонт ВЛ-0,4кВ №3 СНТ "Победа" от КТП СНТ "Полиграфист-3"</t>
  </si>
  <si>
    <t>Капитальный ремонт ВЛ-0,4 кВ №1 от КТП-160 кВА СНТ "Полиграфист-3"</t>
  </si>
  <si>
    <t>Капитальный ремонт ВЛ-0,4 кВ ф.№ 1 "СТ Моторостроитель-2" от КТП "с/о Моторостроитель-2" ВЛ-10 кВ №2 ПС Тихменево</t>
  </si>
  <si>
    <t>Оказание услуг по проведению специальной оценки условий труда и производственного контроля в 2024 году</t>
  </si>
  <si>
    <t>Капитальный ремонт ВЛ-0,4 кВ №3 от КТП СНТ «Соньга» ВЛ-10 кВ №5 «Долгуново»</t>
  </si>
  <si>
    <t>Капитальный ремонт ВЛ-0,4кВ №1 от КТП №2 «Железнодорожник» ВЛ-10кВ №5 «Медведково» ПС 35/10кВ «Дорожаево»</t>
  </si>
  <si>
    <t>Строительство КВЛ-10кВ №7 от оп.№1 до КТП"Финский комплекс"</t>
  </si>
  <si>
    <t>Консультационные услуги по вопросам бухгалтерского учета и налогооблажения</t>
  </si>
  <si>
    <t>предоставление в собственность фискального  накопителя ФН-1,2 (до 15 месяцев)</t>
  </si>
  <si>
    <t>оказание услуг по регистрации и настройки ККТ для работы в "Web-системе СБИС"ОФД</t>
  </si>
  <si>
    <t>Неисключительные Права использования "Web-система СБИС" модуль SMS-1000</t>
  </si>
  <si>
    <t>предоставление в собственность ключа активации "Web-система СБИС" модуль ОФД в течении 15 месяцев</t>
  </si>
  <si>
    <t>Поставка новогодних детских подарков</t>
  </si>
  <si>
    <t>Оказание возмездных услуг по проведению профилактической вакцинации против клещевого энцефалита, гриппа в 2024 году</t>
  </si>
  <si>
    <t>Сублицензионный договор на использование Базы данных--"кадровое дело", "Учет, Налоги, Право" и "Зарплата"</t>
  </si>
  <si>
    <t>ОЗП</t>
  </si>
  <si>
    <t>ОЗК</t>
  </si>
  <si>
    <t>Итого за I  квартал 2024 года:</t>
  </si>
  <si>
    <t>II квартал 2024 года</t>
  </si>
  <si>
    <t>Итого за II  квартал 2024 года:</t>
  </si>
  <si>
    <t>IV квартал 2024 года</t>
  </si>
  <si>
    <t>Итого за II квартал 2024 года:</t>
  </si>
  <si>
    <t>III квартал 2024 года</t>
  </si>
  <si>
    <t>Итого за III кварталл 2024 года:</t>
  </si>
  <si>
    <t xml:space="preserve"> IV квартал 2024 года:</t>
  </si>
  <si>
    <t>Итого за IV квартал 2024 года:</t>
  </si>
  <si>
    <t>2026 год</t>
  </si>
  <si>
    <t>Участие субъектов малого и среднего предпринимательства в закупке
Совокупный годовой стоимостный объем договоров, заключенных заказчиком по результатам закупки инновационной продукции, высокотехнологичной продукции за год, предшествующий отчетному, составляет 0,00 рублей.
Годовой объем закупок инновационной продукции, высокотехнологичной продукции, которые планируется осуществить в соответствии с проектом плана закупки товаров, работ, услуг или проектом плана закупки инновационной продукции, высокотехнологичной продукции, лекарственных средств (в части первого года его реализации) либо указанными утвержденными планами (с учетом изменений, которые не представлялись для оценки соответствия или мониторинга соответствия), составляет 0,00 рублей.
Совокупный годовой объем планируемых закупок товаров (работ, услуг), которые исключаются при расчете годового объема закупки инновационной продукции, высокотехнологичной продукции, которые планируется осуществить по результатам закупки товаров (работ, услуг), участниками которой являются только субъекты малого и среднего предпринимательства, составляет 0,00 рублей.
Годовой объем закупок инновационной продукции, высокотехнологичной продукции, которые планируется в соответствии с проектом плана закупки товаров, работ, услуг или проектом плана закупки инновационной продукции, высокотехнологичной продукции, лекарственных средств (в части первого года его реализации) либо утвержденными указанными планами осуществить по результатам закупок, участниками которых являются только субъекты малого и среднего предпринимательства, составляет 0,00 рублей.
Совокупный годовой стоимостный объем договоров, заключенных заказчиком по результатам закупки инновационной продукции, высокотехнологичной продукции, участниками которой являлись только субъекты малого и среднего предпринимательства, за год, предшествующий отчетному, составляет 0,00 рублей.
Совокупный годовой объем планируемых закупок товаров (работ, услуг) (на 2024 год) в соответствии с планом закупки товаров (работ, услуг)  составляет 131881,156 рублей.
Совокупный годовой объем планируемых закупок товаров (работ, услуг), которые исключаются при расчете годового объема закупок товаров (работ, услуг), которые планируется осуществить по результатам закупки товаров (работ, услуг), участниками которой являются только субъекты малого и среднего предпринимательства, составляет 0,00 рублей.
Годовой объем закупок, которые планируется осуществить по результатам закупки, участниками которой являются только субъекты малого и среднего предпринимательства, составляет 33311,019 рублей (25 процентов).</t>
  </si>
  <si>
    <t>ИТОГО за 2024 год</t>
  </si>
  <si>
    <t xml:space="preserve">да </t>
  </si>
  <si>
    <t xml:space="preserve">Утвержден решением Совета директоров АО «ЯрЭСК» от "___"декабря 2023 года (протокол № __/23)
</t>
  </si>
  <si>
    <t>План закупки (работ, услуг) АО "Ярославская электросетевая компания" на 2024 год</t>
  </si>
  <si>
    <t xml:space="preserve">"28" декабря 2023г.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</si>
</sst>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0000"/>
    <numFmt numFmtId="166" formatCode="mm/yyyy"/>
  </numFmts>
  <fonts count="11" x14ac:knownFonts="1">
    <font>
      <sz val="10"/>
      <name val="Arial Cyr"/>
      <charset val="204"/>
    </font>
    <font>
      <sz val="10"/>
      <name val="Arial Cyr"/>
      <charset val="204"/>
    </font>
    <font>
      <b/>
      <sz val="14"/>
      <name val="Arial Cyr"/>
      <charset val="204"/>
    </font>
    <font>
      <sz val="12"/>
      <name val="Times New Roman"/>
      <family val="1"/>
      <charset val="204"/>
    </font>
    <font>
      <u/>
      <sz val="10"/>
      <color theme="10"/>
      <name val="Arial Cyr"/>
      <charset val="204"/>
    </font>
    <font>
      <sz val="11"/>
      <name val="Times New Roman"/>
      <family val="1"/>
      <charset val="204"/>
    </font>
    <font>
      <b/>
      <sz val="11"/>
      <name val="Times New Roman"/>
      <family val="1"/>
      <charset val="204"/>
    </font>
    <font>
      <sz val="11"/>
      <color rgb="FF00B050"/>
      <name val="Times New Roman"/>
      <family val="1"/>
      <charset val="204"/>
    </font>
    <font>
      <b/>
      <sz val="11"/>
      <color rgb="FF00B050"/>
      <name val="Times New Roman"/>
      <family val="1"/>
      <charset val="204"/>
    </font>
    <font>
      <u/>
      <sz val="10"/>
      <name val="Arial Cyr"/>
      <charset val="204"/>
    </font>
    <font>
      <sz val="10"/>
      <name val="Times New Roman"/>
      <family val="1"/>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s>
  <cellStyleXfs count="5">
    <xf numFmtId="0" fontId="0" fillId="0" borderId="0"/>
    <xf numFmtId="0" fontId="1" fillId="0" borderId="0"/>
    <xf numFmtId="0" fontId="1" fillId="0" borderId="0"/>
    <xf numFmtId="0" fontId="4" fillId="0" borderId="0" applyNumberFormat="0" applyFill="0" applyBorder="0" applyAlignment="0" applyProtection="0"/>
    <xf numFmtId="0" fontId="1" fillId="0" borderId="0"/>
  </cellStyleXfs>
  <cellXfs count="139">
    <xf numFmtId="0" fontId="0" fillId="0" borderId="0" xfId="0"/>
    <xf numFmtId="0" fontId="0" fillId="2" borderId="0" xfId="0" applyFill="1"/>
    <xf numFmtId="0" fontId="0" fillId="0" borderId="0" xfId="0" applyAlignment="1">
      <alignment horizontal="center"/>
    </xf>
    <xf numFmtId="0" fontId="0" fillId="0" borderId="0" xfId="0" applyFill="1"/>
    <xf numFmtId="0" fontId="2" fillId="0" borderId="0" xfId="0" applyFont="1" applyFill="1"/>
    <xf numFmtId="0" fontId="0" fillId="0" borderId="0" xfId="0" applyFont="1" applyFill="1" applyAlignment="1">
      <alignment horizontal="center" vertical="center"/>
    </xf>
    <xf numFmtId="0" fontId="0"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165" fontId="0" fillId="2" borderId="0" xfId="0" applyNumberFormat="1" applyFill="1" applyAlignment="1">
      <alignment horizontal="center" vertical="center"/>
    </xf>
    <xf numFmtId="49" fontId="0" fillId="0" borderId="0" xfId="0" applyNumberFormat="1"/>
    <xf numFmtId="0" fontId="3" fillId="0" borderId="0" xfId="0" applyFont="1" applyFill="1" applyBorder="1" applyAlignment="1">
      <alignment horizontal="center" vertical="center"/>
    </xf>
    <xf numFmtId="0" fontId="0" fillId="0" borderId="0" xfId="0" applyFill="1" applyAlignment="1">
      <alignment wrapText="1"/>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hidden="1"/>
    </xf>
    <xf numFmtId="0" fontId="5" fillId="2" borderId="0" xfId="0" applyFont="1" applyFill="1"/>
    <xf numFmtId="165" fontId="2" fillId="0" borderId="0" xfId="0" applyNumberFormat="1" applyFont="1" applyFill="1" applyAlignment="1">
      <alignment horizontal="center" vertical="center"/>
    </xf>
    <xf numFmtId="49" fontId="2" fillId="0" borderId="0" xfId="0" applyNumberFormat="1" applyFont="1" applyFill="1" applyAlignment="1">
      <alignment horizontal="center" vertical="center"/>
    </xf>
    <xf numFmtId="0" fontId="2" fillId="0" borderId="0" xfId="0" applyFont="1" applyFill="1" applyAlignment="1">
      <alignment horizontal="center" vertical="center" wrapText="1"/>
    </xf>
    <xf numFmtId="165"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0" fontId="0" fillId="0" borderId="0" xfId="0" applyFont="1" applyFill="1" applyAlignment="1">
      <alignment horizontal="center" vertical="center" wrapText="1"/>
    </xf>
    <xf numFmtId="0" fontId="5" fillId="2" borderId="0" xfId="0" applyFont="1" applyFill="1" applyBorder="1"/>
    <xf numFmtId="0" fontId="5" fillId="2" borderId="0" xfId="0" applyFont="1" applyFill="1" applyBorder="1" applyAlignment="1">
      <alignment horizontal="center" vertical="center"/>
    </xf>
    <xf numFmtId="0" fontId="3" fillId="2" borderId="0" xfId="0" applyFont="1" applyFill="1" applyBorder="1" applyAlignment="1">
      <alignment horizontal="center" vertical="center" wrapText="1"/>
    </xf>
    <xf numFmtId="0" fontId="5" fillId="2" borderId="0" xfId="0" applyFont="1" applyFill="1" applyBorder="1" applyAlignment="1">
      <alignment horizontal="center" vertical="center" wrapText="1"/>
    </xf>
    <xf numFmtId="165" fontId="5" fillId="2" borderId="0" xfId="0" applyNumberFormat="1" applyFont="1" applyFill="1" applyBorder="1" applyAlignment="1">
      <alignment horizontal="center" vertical="center" wrapText="1"/>
    </xf>
    <xf numFmtId="49" fontId="5" fillId="2" borderId="0" xfId="0" applyNumberFormat="1" applyFont="1" applyFill="1" applyBorder="1" applyAlignment="1">
      <alignment horizontal="center" vertical="center" wrapText="1"/>
    </xf>
    <xf numFmtId="165" fontId="5" fillId="2" borderId="0" xfId="0" applyNumberFormat="1" applyFont="1" applyFill="1" applyBorder="1" applyAlignment="1">
      <alignment horizontal="center" vertical="center"/>
    </xf>
    <xf numFmtId="49" fontId="5" fillId="2" borderId="0" xfId="0" applyNumberFormat="1" applyFont="1" applyFill="1" applyBorder="1" applyAlignment="1">
      <alignment horizontal="center" vertical="center"/>
    </xf>
    <xf numFmtId="0" fontId="3" fillId="2" borderId="0" xfId="0" applyFont="1" applyFill="1" applyAlignment="1">
      <alignment horizontal="center" vertical="center"/>
    </xf>
    <xf numFmtId="0" fontId="5" fillId="2" borderId="0" xfId="0" applyFont="1" applyFill="1" applyAlignment="1">
      <alignment horizontal="center" vertical="center"/>
    </xf>
    <xf numFmtId="0" fontId="5" fillId="2" borderId="0" xfId="0" applyFont="1" applyFill="1" applyAlignment="1">
      <alignment horizontal="center" vertical="center" wrapText="1"/>
    </xf>
    <xf numFmtId="165" fontId="5" fillId="2" borderId="0" xfId="0" applyNumberFormat="1" applyFont="1" applyFill="1" applyAlignment="1">
      <alignment horizontal="center" vertical="center"/>
    </xf>
    <xf numFmtId="49" fontId="5" fillId="2" borderId="0" xfId="0" applyNumberFormat="1" applyFont="1" applyFill="1" applyAlignment="1">
      <alignment horizontal="center" vertical="center"/>
    </xf>
    <xf numFmtId="0" fontId="5" fillId="2" borderId="7" xfId="0" applyFont="1" applyFill="1" applyBorder="1" applyAlignment="1">
      <alignment horizontal="center" vertical="center"/>
    </xf>
    <xf numFmtId="0" fontId="5" fillId="2" borderId="0" xfId="0" applyFont="1" applyFill="1" applyAlignment="1">
      <alignment wrapText="1"/>
    </xf>
    <xf numFmtId="0" fontId="5" fillId="2" borderId="0" xfId="0" applyFont="1" applyFill="1" applyAlignment="1">
      <alignment horizontal="center" wrapText="1"/>
    </xf>
    <xf numFmtId="49" fontId="5" fillId="2" borderId="0" xfId="0" applyNumberFormat="1" applyFont="1" applyFill="1"/>
    <xf numFmtId="0" fontId="5" fillId="2" borderId="0" xfId="0" applyFont="1" applyFill="1" applyAlignment="1">
      <alignment horizontal="center"/>
    </xf>
    <xf numFmtId="166" fontId="3" fillId="2" borderId="1" xfId="0" applyNumberFormat="1"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wrapText="1"/>
    </xf>
    <xf numFmtId="0" fontId="7" fillId="2" borderId="0" xfId="0" applyFont="1" applyFill="1"/>
    <xf numFmtId="0" fontId="0" fillId="0" borderId="0" xfId="0" applyNumberFormat="1" applyFont="1" applyFill="1" applyAlignment="1">
      <alignment horizontal="center" vertical="center"/>
    </xf>
    <xf numFmtId="165" fontId="0" fillId="0" borderId="0" xfId="0" applyNumberFormat="1" applyFont="1" applyFill="1" applyAlignment="1">
      <alignment horizontal="center" vertical="center"/>
    </xf>
    <xf numFmtId="49" fontId="0" fillId="0" borderId="0" xfId="0" applyNumberFormat="1" applyFont="1" applyFill="1" applyAlignment="1">
      <alignment horizontal="center" vertical="center"/>
    </xf>
    <xf numFmtId="49" fontId="5" fillId="0" borderId="1" xfId="0" applyNumberFormat="1"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xf>
    <xf numFmtId="0" fontId="0" fillId="2" borderId="1" xfId="0" applyFont="1" applyFill="1" applyBorder="1" applyAlignment="1">
      <alignment horizontal="center" vertical="center" wrapText="1"/>
    </xf>
    <xf numFmtId="164" fontId="0" fillId="2" borderId="1" xfId="0" applyNumberFormat="1" applyFont="1" applyFill="1" applyBorder="1" applyAlignment="1">
      <alignment horizontal="center" vertical="center"/>
    </xf>
    <xf numFmtId="14" fontId="3" fillId="2" borderId="1" xfId="0" applyNumberFormat="1"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xf>
    <xf numFmtId="1" fontId="5" fillId="0" borderId="1" xfId="0" applyNumberFormat="1" applyFont="1" applyFill="1" applyBorder="1" applyAlignment="1">
      <alignment horizontal="center" vertical="center" wrapText="1"/>
    </xf>
    <xf numFmtId="0" fontId="5" fillId="0" borderId="0" xfId="0" applyFont="1" applyFill="1"/>
    <xf numFmtId="0" fontId="6" fillId="0" borderId="1" xfId="0" applyFont="1" applyFill="1" applyBorder="1" applyAlignment="1">
      <alignment horizontal="center" vertical="center" wrapText="1"/>
    </xf>
    <xf numFmtId="165"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protection hidden="1"/>
    </xf>
    <xf numFmtId="0" fontId="3" fillId="0" borderId="1" xfId="0" applyNumberFormat="1" applyFont="1" applyFill="1" applyBorder="1" applyAlignment="1" applyProtection="1">
      <alignment horizontal="center" vertical="center" wrapText="1"/>
    </xf>
    <xf numFmtId="164" fontId="0" fillId="0" borderId="1" xfId="0" applyNumberFormat="1" applyFont="1" applyFill="1" applyBorder="1" applyAlignment="1">
      <alignment horizontal="center" vertical="center"/>
    </xf>
    <xf numFmtId="166" fontId="3"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7" fillId="0" borderId="0" xfId="0" applyFont="1" applyFill="1"/>
    <xf numFmtId="1" fontId="3" fillId="0" borderId="1" xfId="0" applyNumberFormat="1" applyFont="1" applyFill="1" applyBorder="1" applyAlignment="1" applyProtection="1">
      <alignment horizontal="center" vertical="center" wrapText="1"/>
      <protection locked="0"/>
    </xf>
    <xf numFmtId="0" fontId="7" fillId="0" borderId="0" xfId="0" applyFont="1" applyFill="1" applyBorder="1"/>
    <xf numFmtId="0" fontId="3" fillId="0" borderId="1" xfId="0"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wrapText="1"/>
      <protection locked="0"/>
    </xf>
    <xf numFmtId="3" fontId="3" fillId="0" borderId="1" xfId="0" applyNumberFormat="1" applyFont="1" applyFill="1" applyBorder="1" applyAlignment="1">
      <alignment horizontal="center" vertical="center" wrapText="1"/>
    </xf>
    <xf numFmtId="1" fontId="3" fillId="0" borderId="1" xfId="4" applyNumberFormat="1" applyFont="1" applyFill="1" applyBorder="1" applyAlignment="1" applyProtection="1">
      <alignment horizontal="center" vertical="center" wrapText="1"/>
      <protection locked="0"/>
    </xf>
    <xf numFmtId="166" fontId="3" fillId="0" borderId="1" xfId="0" applyNumberFormat="1" applyFont="1" applyFill="1" applyBorder="1" applyAlignment="1" applyProtection="1">
      <alignment horizontal="center" vertical="center" wrapText="1"/>
      <protection locked="0"/>
    </xf>
    <xf numFmtId="49" fontId="5" fillId="0" borderId="1" xfId="0" applyNumberFormat="1"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protection locked="0"/>
    </xf>
    <xf numFmtId="49" fontId="5" fillId="0" borderId="1" xfId="0" applyNumberFormat="1" applyFont="1" applyFill="1" applyBorder="1" applyAlignment="1">
      <alignment horizontal="center" vertical="center"/>
    </xf>
    <xf numFmtId="0" fontId="5" fillId="0" borderId="1" xfId="0" applyNumberFormat="1" applyFont="1" applyFill="1" applyBorder="1" applyAlignment="1" applyProtection="1">
      <alignment horizontal="center" vertical="center" wrapText="1"/>
    </xf>
    <xf numFmtId="164" fontId="6" fillId="0" borderId="1" xfId="0" applyNumberFormat="1" applyFont="1" applyFill="1" applyBorder="1" applyAlignment="1">
      <alignment horizontal="center" vertical="center"/>
    </xf>
    <xf numFmtId="14" fontId="5" fillId="0" borderId="1" xfId="0" applyNumberFormat="1" applyFont="1" applyFill="1" applyBorder="1" applyAlignment="1" applyProtection="1">
      <alignment horizontal="center" vertical="center" wrapText="1"/>
      <protection locked="0"/>
    </xf>
    <xf numFmtId="4" fontId="6" fillId="0" borderId="1" xfId="0" applyNumberFormat="1" applyFont="1" applyFill="1" applyBorder="1" applyAlignment="1">
      <alignment horizontal="center" vertical="center"/>
    </xf>
    <xf numFmtId="2" fontId="3"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Border="1"/>
    <xf numFmtId="0" fontId="6"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165" fontId="5" fillId="0" borderId="0"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165" fontId="5" fillId="0" borderId="0"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0" fontId="6" fillId="0" borderId="0" xfId="0" applyFont="1" applyFill="1"/>
    <xf numFmtId="0" fontId="6" fillId="0" borderId="0" xfId="0" applyFont="1" applyFill="1" applyAlignment="1">
      <alignment horizontal="center" vertical="center" wrapText="1"/>
    </xf>
    <xf numFmtId="165" fontId="6" fillId="0" borderId="0" xfId="0" applyNumberFormat="1" applyFont="1" applyFill="1" applyAlignment="1">
      <alignment horizontal="center" vertical="center" wrapText="1"/>
    </xf>
    <xf numFmtId="49" fontId="6" fillId="0" borderId="0" xfId="0" applyNumberFormat="1" applyFont="1" applyFill="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165" fontId="5" fillId="0" borderId="0" xfId="0" applyNumberFormat="1" applyFont="1" applyFill="1" applyAlignment="1">
      <alignment horizontal="center" vertical="center"/>
    </xf>
    <xf numFmtId="49" fontId="5" fillId="0" borderId="0" xfId="0" applyNumberFormat="1" applyFont="1" applyFill="1" applyAlignment="1">
      <alignment horizontal="center" vertical="center"/>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164" fontId="10" fillId="0" borderId="1" xfId="0" applyNumberFormat="1" applyFont="1" applyFill="1" applyBorder="1" applyAlignment="1">
      <alignment horizontal="center" vertical="center"/>
    </xf>
    <xf numFmtId="0" fontId="8" fillId="0" borderId="0" xfId="0" applyFont="1" applyFill="1" applyAlignment="1">
      <alignment horizontal="left"/>
    </xf>
    <xf numFmtId="0" fontId="5" fillId="2" borderId="7" xfId="0" applyFont="1" applyFill="1" applyBorder="1" applyAlignment="1">
      <alignment horizontal="center" vertical="center"/>
    </xf>
    <xf numFmtId="0" fontId="5" fillId="2"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5" fillId="2" borderId="0" xfId="0" applyFont="1" applyFill="1" applyAlignment="1">
      <alignment horizontal="center" vertical="center"/>
    </xf>
    <xf numFmtId="0" fontId="5" fillId="2" borderId="0" xfId="0" applyFont="1" applyFill="1" applyAlignment="1">
      <alignment horizontal="center" vertical="center" wrapText="1"/>
    </xf>
    <xf numFmtId="0" fontId="6" fillId="0" borderId="1" xfId="0" applyFont="1" applyFill="1" applyBorder="1" applyAlignment="1">
      <alignment horizontal="center" vertical="center" wrapText="1"/>
    </xf>
    <xf numFmtId="1" fontId="6" fillId="2" borderId="2" xfId="0" applyNumberFormat="1" applyFont="1" applyFill="1" applyBorder="1" applyAlignment="1">
      <alignment horizontal="center" vertical="center" wrapText="1"/>
    </xf>
    <xf numFmtId="1" fontId="6" fillId="2" borderId="3" xfId="0" applyNumberFormat="1" applyFont="1" applyFill="1" applyBorder="1" applyAlignment="1">
      <alignment horizontal="center" vertical="center" wrapText="1"/>
    </xf>
    <xf numFmtId="1" fontId="6" fillId="2" borderId="4"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65" fontId="5" fillId="0" borderId="1" xfId="0" applyNumberFormat="1"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0" xfId="0" applyFont="1" applyFill="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0" borderId="1" xfId="0" applyFont="1" applyFill="1" applyBorder="1" applyAlignment="1">
      <alignment horizontal="center" vertical="center"/>
    </xf>
    <xf numFmtId="0" fontId="0"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7" xfId="0" applyFont="1" applyFill="1" applyBorder="1" applyAlignment="1">
      <alignment horizontal="center" vertical="center" wrapText="1"/>
    </xf>
    <xf numFmtId="0" fontId="9" fillId="0" borderId="1" xfId="3" applyFont="1" applyFill="1" applyBorder="1" applyAlignment="1">
      <alignment horizontal="center" vertical="center"/>
    </xf>
  </cellXfs>
  <cellStyles count="5">
    <cellStyle name="Гиперссылка" xfId="3" builtinId="8"/>
    <cellStyle name="Обычный" xfId="0" builtinId="0"/>
    <cellStyle name="Обычный 2" xfId="1"/>
    <cellStyle name="Обычный 3" xfId="2"/>
    <cellStyle name="Обычный_Исполнительный аппарат МРСК Центра и Приволжья" xfId="4"/>
  </cellStyles>
  <dxfs count="0"/>
  <tableStyles count="0" defaultTableStyle="TableStyleMedium9" defaultPivotStyle="PivotStyleLight16"/>
  <colors>
    <mruColors>
      <color rgb="FFCCFFCC"/>
      <color rgb="FFFFFFCC"/>
      <color rgb="FFFF9999"/>
      <color rgb="FF99CCFF"/>
      <color rgb="FFFFCCFF"/>
      <color rgb="FFFF66CC"/>
      <color rgb="FF3333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2" Type="http://schemas.openxmlformats.org/officeDocument/2006/relationships/externalLink" Target="externalLinks/externalLink1.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haredStrings" Target="sharedString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9.12.23%20&#1044;&#1086;&#1082;&#1091;&#1084;&#1077;&#1085;&#1090;&#1099;%20&#1076;&#1083;&#1103;%20&#1089;&#1086;&#1075;&#1083;&#1072;&#1089;&#1086;&#1074;&#1072;&#1085;&#1080;&#1103;/2_&#1048;&#1089;&#1087;&#1088;&#1072;&#1074;&#1083;&#1077;&#1085;&#1080;&#1103;_%20&#1040;&#1054;_&#1071;&#1088;&#1069;&#1057;&#1050;_&#1055;&#1047;%202024_&#1044;&#1047;&#1054;_19%2012%2023%20%20&#1057;&#1074;&#1086;&#1076;&#1085;.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v-07\&#1043;&#1088;&#1091;&#1087;&#1087;&#1072;%20&#1054;&#1055;\&#1055;&#1083;&#1072;&#1085;%20&#1079;&#1072;&#1082;&#1091;&#1087;&#1082;&#1080;%202024&#1075;\+&#1043;&#1091;&#1089;&#1077;&#1074;&#1072;\202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v-07\&#1043;&#1088;&#1091;&#1087;&#1087;&#1072;%20&#1054;&#1055;\&#1055;&#1083;&#1072;&#1085;%20&#1079;&#1072;&#1082;&#1091;&#1087;&#1082;&#1080;%202024&#1075;\+&#1041;&#1086;&#1073;&#1099;&#1083;&#1077;&#1074;&#1072;\&#1055;&#1083;&#1072;&#1085;%20&#1079;&#1072;&#1082;&#1091;&#1087;&#1082;&#1080;%20&#1085;&#1072;%202024%20&#1075;&#1086;&#1076;%20&#1041;&#1086;&#1073;&#1099;&#1083;&#1077;&#1074;&#1072;%20&#1058;.&#1055;.%20&#1087;&#1088;&#1072;&#1074;&#1082;&#1072;%2030.11.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v-07\&#1043;&#1088;&#1091;&#1087;&#1087;&#1072;%20&#1054;&#1055;\&#1055;&#1083;&#1072;&#1085;%20&#1079;&#1072;&#1082;&#1091;&#1087;&#1082;&#1080;%202024&#1075;\+&#1057;&#1091;&#1093;&#1072;&#1085;&#1086;&#1074;\&#1057;&#1054;&#1058;%20&#1060;&#1086;&#1088;&#1084;&#1072;&#1090;%20&#1055;&#1047;%202024_&#1044;&#1047;&#1054;_15.08.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v-07\&#1043;&#1088;&#1091;&#1087;&#1087;&#1072;%20&#1054;&#1055;\&#1055;&#1083;&#1072;&#1085;%20&#1079;&#1072;&#1082;&#1091;&#1087;&#1082;&#1080;%202024&#1075;\+&#1050;&#1088;&#1086;&#1087;&#1080;&#1085;\&#1060;&#1086;&#1088;&#1084;&#1072;&#1090;%20&#1055;&#1047;%202024_&#1044;&#1047;&#1054;_15%2008%202023%202024%20&#1050;&#1088;&#1086;&#1087;&#1080;&#108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v-07\&#1043;&#1088;&#1091;&#1087;&#1087;&#1072;%20&#1054;&#1055;\&#1055;&#1083;&#1072;&#1085;%20&#1079;&#1072;&#1082;&#1091;&#1087;&#1082;&#1080;%202024&#1075;\+&#1054;&#1075;&#1072;&#1088;&#1100;\&#1055;&#1047;%202024_&#1044;&#1047;&#1054;_2024%20&#107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v-07\&#1043;&#1088;&#1091;&#1087;&#1087;&#1072;%20&#1054;&#1055;\&#1055;&#1083;&#1072;&#1085;%20&#1079;&#1072;&#1082;&#1091;&#1087;&#1082;&#1080;%202024&#1075;\+&#1058;&#1080;&#1090;&#1086;&#1074;&#1072;\&#1053;&#1086;&#1074;&#1072;&#1103;%20&#1087;&#1072;&#1087;&#1082;&#1072;\&#1055;&#1047;%202024_&#1044;&#1047;&#1054;_&#1073;&#1091;&#1093;&#1075;&#1072;&#1083;&#1090;&#1077;&#1088;&#1080;&#110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v-07\&#1043;&#1088;&#1091;&#1087;&#1087;&#1072;%20&#1054;&#1055;\&#1055;&#1083;&#1072;&#1085;%20&#1079;&#1072;&#1082;&#1091;&#1087;&#1082;&#1080;%202024&#1075;\+&#1058;&#1080;&#1090;&#1086;&#1074;&#1072;\&#1055;&#1047;%202024_&#1044;&#1047;&#1054;_&#1073;&#1091;&#1093;&#1075;&#1072;&#1083;&#1090;&#1077;&#1088;&#1080;&#110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v-07\&#1043;&#1088;&#1091;&#1087;&#1087;&#1072;%20&#1054;&#1055;\&#1055;&#1083;&#1072;&#1085;%20&#1079;&#1072;&#1082;&#1091;&#1087;&#1082;&#1080;%202024&#1075;\+&#1057;&#1087;&#1080;&#1088;&#1080;&#1076;&#1086;&#1085;&#1086;&#1074;\&#1055;&#1083;&#1072;&#1085;%202024%20&#1053;&#1040;&#1064;%20%20&#1086;&#1090;%2004.10.2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v-07\&#1043;&#1088;&#1091;&#1087;&#1087;&#1072;%20&#1054;&#1055;\&#1055;&#1083;&#1072;&#1085;%20&#1079;&#1072;&#1082;&#1091;&#1087;&#1082;&#1080;%202024&#1075;\+&#1050;&#1080;&#1088;&#1087;&#1080;&#1095;&#1077;&#1074;&#1072;\&#1055;&#1083;&#1072;&#1085;&#1072;%20&#1079;&#1072;&#1082;&#1091;&#1087;&#1082;&#1080;%202024%20&#1075;&#1086;&#107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bobilevatp\Desktop\&#1047;&#1072;&#1082;&#1091;&#1087;&#1082;&#1080;\&#1055;&#1083;&#1072;&#1085;%202024\&#1055;&#1083;&#1072;&#1085;%20&#1079;&#1072;&#1082;&#1091;&#1087;&#1082;&#1080;%20&#1085;&#1072;%202024%20&#1075;&#1086;&#1076;%20&#1041;&#1086;&#1073;&#1099;&#1083;&#1077;&#1074;&#1072;%20&#1058;.&#105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_План закупки"/>
      <sheetName val="01_Описание граф ПЗ"/>
      <sheetName val="02_Аналитика"/>
      <sheetName val="03_Справочники"/>
      <sheetName val="04_ОКВЭД 2"/>
      <sheetName val="05_ОКПД 2"/>
      <sheetName val="07_п. 7 Положения ППРФ №1352"/>
    </sheetNames>
    <sheetDataSet>
      <sheetData sheetId="0"/>
      <sheetData sheetId="1"/>
      <sheetData sheetId="2"/>
      <sheetData sheetId="3"/>
      <sheetData sheetId="4"/>
      <sheetData sheetId="5"/>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_План закупки"/>
      <sheetName val="Лист1"/>
      <sheetName val="Лист2"/>
      <sheetName val="03_Справочники"/>
      <sheetName val="04_ОКВЭД 2"/>
      <sheetName val="05_ОКПД 2"/>
      <sheetName val="07_п. 7 Положения ППРФ №1352"/>
      <sheetName val="Описание граф"/>
      <sheetName val="01_Описание граф ПЗ"/>
    </sheetNames>
    <sheetDataSet>
      <sheetData sheetId="0"/>
      <sheetData sheetId="1"/>
      <sheetData sheetId="2"/>
      <sheetData sheetId="3">
        <row r="5">
          <cell r="D5">
            <v>3000111</v>
          </cell>
        </row>
      </sheetData>
      <sheetData sheetId="4">
        <row r="3">
          <cell r="B3" t="str">
            <v>РАЗДЕЛ H</v>
          </cell>
        </row>
      </sheetData>
      <sheetData sheetId="5">
        <row r="3">
          <cell r="A3" t="str">
            <v>01</v>
          </cell>
        </row>
      </sheetData>
      <sheetData sheetId="6"/>
      <sheetData sheetId="7"/>
      <sheetData sheetId="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_План закупки"/>
      <sheetName val="Лист1"/>
      <sheetName val="Лист2"/>
      <sheetName val="03_Справочники"/>
      <sheetName val="04_ОКВЭД 2"/>
      <sheetName val="05_ОКПД 2"/>
      <sheetName val="07_п. 7 Положения ППРФ №1352"/>
      <sheetName val="Описание граф"/>
    </sheetNames>
    <sheetDataSet>
      <sheetData sheetId="0"/>
      <sheetData sheetId="1"/>
      <sheetData sheetId="2"/>
      <sheetData sheetId="3">
        <row r="5">
          <cell r="D5">
            <v>3000111</v>
          </cell>
        </row>
      </sheetData>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_План закупки"/>
      <sheetName val="01_Описание граф ПЗ"/>
      <sheetName val="02_Аналитика"/>
      <sheetName val="03_Справочники"/>
      <sheetName val="04_ОКВЭД 2"/>
      <sheetName val="05_ОКПД 2"/>
      <sheetName val="07_п. 7 Положения ППРФ №1352"/>
    </sheetNames>
    <sheetDataSet>
      <sheetData sheetId="0" refreshError="1"/>
      <sheetData sheetId="1" refreshError="1"/>
      <sheetData sheetId="2" refreshError="1"/>
      <sheetData sheetId="3">
        <row r="5">
          <cell r="E5">
            <v>3000111</v>
          </cell>
        </row>
      </sheetData>
      <sheetData sheetId="4">
        <row r="3">
          <cell r="B3" t="str">
            <v>РАЗДЕЛ A</v>
          </cell>
        </row>
      </sheetData>
      <sheetData sheetId="5">
        <row r="3">
          <cell r="A3" t="str">
            <v>01</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_План закупки"/>
      <sheetName val="01_Описание граф ПЗ"/>
      <sheetName val="02_Аналитика"/>
      <sheetName val="03_Справочники"/>
      <sheetName val="04_ОКВЭД 2"/>
      <sheetName val="05_ОКПД 2"/>
      <sheetName val="07_п. 7 Положения ППРФ №1352"/>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_План закупки"/>
      <sheetName val="01_Описание граф ПЗ"/>
      <sheetName val="02_Аналитика"/>
      <sheetName val="03_Справочники"/>
      <sheetName val="04_ОКВЭД 2"/>
      <sheetName val="05_ОКПД 2"/>
      <sheetName val="07_п. 7 Положения ППРФ №1352"/>
    </sheetNames>
    <sheetDataSet>
      <sheetData sheetId="0"/>
      <sheetData sheetId="1"/>
      <sheetData sheetId="2"/>
      <sheetData sheetId="3">
        <row r="5">
          <cell r="E5">
            <v>3000111</v>
          </cell>
        </row>
      </sheetData>
      <sheetData sheetId="4">
        <row r="3">
          <cell r="A3">
            <v>0</v>
          </cell>
        </row>
      </sheetData>
      <sheetData sheetId="5">
        <row r="3">
          <cell r="A3" t="str">
            <v>01</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_План закупки"/>
      <sheetName val="01_Описание граф ПЗ"/>
      <sheetName val="02_Аналитика"/>
      <sheetName val="03_Справочники"/>
      <sheetName val="04_ОКВЭД 2"/>
      <sheetName val="05_ОКПД 2"/>
      <sheetName val="07_п. 7 Положения ППРФ №1352"/>
    </sheetNames>
    <sheetDataSet>
      <sheetData sheetId="0"/>
      <sheetData sheetId="1"/>
      <sheetData sheetId="2"/>
      <sheetData sheetId="3">
        <row r="5">
          <cell r="E5">
            <v>3000111</v>
          </cell>
        </row>
      </sheetData>
      <sheetData sheetId="4">
        <row r="3">
          <cell r="B3" t="str">
            <v>РАЗДЕЛ A</v>
          </cell>
        </row>
      </sheetData>
      <sheetData sheetId="5">
        <row r="3">
          <cell r="A3" t="str">
            <v>01</v>
          </cell>
        </row>
      </sheetData>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_План закупки"/>
      <sheetName val="01_Описание граф ПЗ"/>
      <sheetName val="02_Аналитика"/>
      <sheetName val="03_Справочники"/>
      <sheetName val="04_ОКВЭД 2"/>
      <sheetName val="05_ОКПД 2"/>
      <sheetName val="07_п. 7 Положения ППРФ №1352"/>
    </sheetNames>
    <sheetDataSet>
      <sheetData sheetId="0"/>
      <sheetData sheetId="1"/>
      <sheetData sheetId="2"/>
      <sheetData sheetId="3">
        <row r="5">
          <cell r="E5">
            <v>3000111</v>
          </cell>
        </row>
      </sheetData>
      <sheetData sheetId="4">
        <row r="3">
          <cell r="A3">
            <v>0</v>
          </cell>
        </row>
      </sheetData>
      <sheetData sheetId="5">
        <row r="3">
          <cell r="A3" t="str">
            <v>01</v>
          </cell>
        </row>
      </sheetData>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_План закупки"/>
      <sheetName val="Лист1"/>
      <sheetName val="Лист2"/>
      <sheetName val="03_Справочники"/>
      <sheetName val="04_ОКВЭД 2"/>
      <sheetName val="05_ОКПД 2"/>
      <sheetName val="07_п. 7 Положения ППРФ №1352"/>
      <sheetName val="Описание граф"/>
    </sheetNames>
    <sheetDataSet>
      <sheetData sheetId="0"/>
      <sheetData sheetId="1"/>
      <sheetData sheetId="2"/>
      <sheetData sheetId="3">
        <row r="5">
          <cell r="D5">
            <v>3000111</v>
          </cell>
        </row>
      </sheetData>
      <sheetData sheetId="4">
        <row r="3">
          <cell r="A3">
            <v>0</v>
          </cell>
        </row>
      </sheetData>
      <sheetData sheetId="5">
        <row r="3">
          <cell r="A3" t="str">
            <v>01</v>
          </cell>
        </row>
      </sheetData>
      <sheetData sheetId="6"/>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_План закупки"/>
      <sheetName val="Лист1"/>
      <sheetName val="Лист2"/>
      <sheetName val="03_Справочники"/>
      <sheetName val="04_ОКВЭД 2"/>
      <sheetName val="05_ОКПД 2"/>
      <sheetName val="07_п. 7 Положения ППРФ №1352"/>
      <sheetName val="Описание граф"/>
    </sheetNames>
    <sheetDataSet>
      <sheetData sheetId="0"/>
      <sheetData sheetId="1"/>
      <sheetData sheetId="2"/>
      <sheetData sheetId="3">
        <row r="5">
          <cell r="D5">
            <v>3000111</v>
          </cell>
        </row>
      </sheetData>
      <sheetData sheetId="4">
        <row r="3">
          <cell r="A3">
            <v>0</v>
          </cell>
        </row>
      </sheetData>
      <sheetData sheetId="5">
        <row r="3">
          <cell r="A3" t="str">
            <v>01</v>
          </cell>
        </row>
      </sheetData>
      <sheetData sheetId="6"/>
      <sheetData sheetId="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_План закупки"/>
      <sheetName val="Лист1"/>
      <sheetName val="Лист2"/>
      <sheetName val="03_Справочники"/>
      <sheetName val="04_ОКВЭД 2"/>
      <sheetName val="05_ОКПД 2"/>
      <sheetName val="07_п. 7 Положения ППРФ №1352"/>
      <sheetName val="Описание гра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oficial@yarresk.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2"/>
  <sheetViews>
    <sheetView tabSelected="1" topLeftCell="A210" zoomScale="78" zoomScaleNormal="78" workbookViewId="0">
      <selection activeCell="G236" sqref="G236"/>
    </sheetView>
  </sheetViews>
  <sheetFormatPr defaultRowHeight="15.75" x14ac:dyDescent="0.2"/>
  <cols>
    <col min="1" max="1" width="8.42578125" style="7" customWidth="1"/>
    <col min="2" max="2" width="9" style="1" customWidth="1"/>
    <col min="3" max="3" width="9.42578125" style="1" customWidth="1"/>
    <col min="4" max="4" width="43.85546875" style="6" customWidth="1"/>
    <col min="5" max="5" width="23.140625" style="3" customWidth="1"/>
    <col min="6" max="6" width="9.140625" style="3" customWidth="1"/>
    <col min="7" max="7" width="9.140625" style="1"/>
    <col min="8" max="8" width="10" style="1" bestFit="1" customWidth="1"/>
    <col min="9" max="9" width="16.5703125" style="9" customWidth="1"/>
    <col min="10" max="10" width="13.7109375" style="3" customWidth="1"/>
    <col min="11" max="11" width="19.7109375" style="10" customWidth="1"/>
    <col min="12" max="12" width="14" style="11" customWidth="1"/>
    <col min="13" max="13" width="11.28515625" style="2" bestFit="1" customWidth="1"/>
    <col min="14" max="14" width="13.28515625" customWidth="1"/>
    <col min="15" max="15" width="10" style="13" customWidth="1"/>
    <col min="16" max="16" width="14.85546875" style="3" customWidth="1"/>
    <col min="17" max="17" width="10" style="3" customWidth="1"/>
  </cols>
  <sheetData>
    <row r="1" spans="1:17" s="3" customFormat="1" x14ac:dyDescent="0.2">
      <c r="A1" s="7"/>
      <c r="B1" s="47"/>
      <c r="C1" s="5"/>
      <c r="D1" s="47"/>
      <c r="E1" s="47"/>
      <c r="F1" s="22"/>
      <c r="G1" s="134"/>
      <c r="H1" s="134"/>
      <c r="I1" s="134"/>
      <c r="J1" s="134"/>
      <c r="K1" s="134"/>
      <c r="L1" s="134"/>
      <c r="M1" s="134"/>
      <c r="N1" s="134"/>
      <c r="O1" s="134"/>
      <c r="P1" s="134"/>
      <c r="Q1" s="134"/>
    </row>
    <row r="2" spans="1:17" s="4" customFormat="1" ht="18" x14ac:dyDescent="0.25">
      <c r="A2" s="135" t="s">
        <v>376</v>
      </c>
      <c r="B2" s="135"/>
      <c r="C2" s="135"/>
      <c r="D2" s="135"/>
      <c r="E2" s="135"/>
      <c r="F2" s="135"/>
      <c r="G2" s="135"/>
      <c r="H2" s="135"/>
      <c r="I2" s="135"/>
      <c r="J2" s="135"/>
      <c r="K2" s="135"/>
      <c r="L2" s="135"/>
      <c r="M2" s="135"/>
      <c r="N2" s="135"/>
      <c r="O2" s="135"/>
      <c r="P2" s="135"/>
      <c r="Q2" s="135"/>
    </row>
    <row r="3" spans="1:17" s="4" customFormat="1" ht="18" x14ac:dyDescent="0.25">
      <c r="A3" s="7"/>
      <c r="B3" s="44"/>
      <c r="C3" s="44"/>
      <c r="D3" s="44"/>
      <c r="E3" s="44"/>
      <c r="F3" s="44"/>
      <c r="G3" s="44"/>
      <c r="H3" s="44"/>
      <c r="I3" s="44"/>
      <c r="J3" s="44"/>
      <c r="K3" s="17"/>
      <c r="L3" s="18"/>
      <c r="M3" s="44"/>
      <c r="N3" s="44"/>
      <c r="O3" s="19"/>
      <c r="P3" s="44"/>
      <c r="Q3" s="44"/>
    </row>
    <row r="4" spans="1:17" s="3" customFormat="1" ht="34.5" customHeight="1" x14ac:dyDescent="0.2">
      <c r="A4" s="136" t="s">
        <v>375</v>
      </c>
      <c r="B4" s="136"/>
      <c r="C4" s="136"/>
      <c r="D4" s="136"/>
      <c r="E4" s="136"/>
      <c r="F4" s="136"/>
      <c r="G4" s="136"/>
      <c r="H4" s="136"/>
      <c r="I4" s="136"/>
      <c r="J4" s="136"/>
      <c r="K4" s="136"/>
      <c r="L4" s="136"/>
      <c r="M4" s="136"/>
      <c r="N4" s="136"/>
      <c r="O4" s="136"/>
      <c r="P4" s="136"/>
      <c r="Q4" s="136"/>
    </row>
    <row r="5" spans="1:17" s="3" customFormat="1" ht="27.75" customHeight="1" x14ac:dyDescent="0.2">
      <c r="A5" s="137"/>
      <c r="B5" s="137"/>
      <c r="C5" s="137"/>
      <c r="D5" s="137"/>
      <c r="E5" s="137"/>
      <c r="F5" s="137"/>
      <c r="G5" s="137"/>
      <c r="H5" s="137"/>
      <c r="I5" s="137"/>
      <c r="J5" s="137"/>
      <c r="K5" s="137"/>
      <c r="L5" s="137"/>
      <c r="M5" s="137"/>
      <c r="N5" s="137"/>
      <c r="O5" s="137"/>
      <c r="P5" s="137"/>
      <c r="Q5" s="137"/>
    </row>
    <row r="6" spans="1:17" s="4" customFormat="1" ht="18" x14ac:dyDescent="0.25">
      <c r="A6" s="133" t="s">
        <v>16</v>
      </c>
      <c r="B6" s="133"/>
      <c r="C6" s="133"/>
      <c r="D6" s="133"/>
      <c r="E6" s="133" t="s">
        <v>23</v>
      </c>
      <c r="F6" s="133"/>
      <c r="G6" s="133"/>
      <c r="H6" s="133"/>
      <c r="I6" s="133"/>
      <c r="J6" s="133"/>
      <c r="K6" s="133"/>
      <c r="L6" s="133"/>
      <c r="M6" s="133"/>
      <c r="N6" s="133"/>
      <c r="O6" s="133"/>
      <c r="P6" s="133"/>
      <c r="Q6" s="133"/>
    </row>
    <row r="7" spans="1:17" s="4" customFormat="1" ht="18" x14ac:dyDescent="0.25">
      <c r="A7" s="133" t="s">
        <v>17</v>
      </c>
      <c r="B7" s="133"/>
      <c r="C7" s="133"/>
      <c r="D7" s="133"/>
      <c r="E7" s="133" t="s">
        <v>24</v>
      </c>
      <c r="F7" s="133"/>
      <c r="G7" s="133"/>
      <c r="H7" s="133"/>
      <c r="I7" s="133"/>
      <c r="J7" s="133"/>
      <c r="K7" s="133"/>
      <c r="L7" s="133"/>
      <c r="M7" s="133"/>
      <c r="N7" s="133"/>
      <c r="O7" s="133"/>
      <c r="P7" s="133"/>
      <c r="Q7" s="133"/>
    </row>
    <row r="8" spans="1:17" s="4" customFormat="1" ht="18" x14ac:dyDescent="0.25">
      <c r="A8" s="133" t="s">
        <v>18</v>
      </c>
      <c r="B8" s="133"/>
      <c r="C8" s="133"/>
      <c r="D8" s="133"/>
      <c r="E8" s="133" t="s">
        <v>36</v>
      </c>
      <c r="F8" s="133"/>
      <c r="G8" s="133"/>
      <c r="H8" s="133"/>
      <c r="I8" s="133"/>
      <c r="J8" s="133"/>
      <c r="K8" s="133"/>
      <c r="L8" s="133"/>
      <c r="M8" s="133"/>
      <c r="N8" s="133"/>
      <c r="O8" s="133"/>
      <c r="P8" s="133"/>
      <c r="Q8" s="133"/>
    </row>
    <row r="9" spans="1:17" s="4" customFormat="1" ht="18" x14ac:dyDescent="0.25">
      <c r="A9" s="133" t="s">
        <v>19</v>
      </c>
      <c r="B9" s="133"/>
      <c r="C9" s="133"/>
      <c r="D9" s="133"/>
      <c r="E9" s="138" t="s">
        <v>106</v>
      </c>
      <c r="F9" s="133"/>
      <c r="G9" s="133"/>
      <c r="H9" s="133"/>
      <c r="I9" s="133"/>
      <c r="J9" s="133"/>
      <c r="K9" s="133"/>
      <c r="L9" s="133"/>
      <c r="M9" s="133"/>
      <c r="N9" s="133"/>
      <c r="O9" s="133"/>
      <c r="P9" s="133"/>
      <c r="Q9" s="133"/>
    </row>
    <row r="10" spans="1:17" s="4" customFormat="1" ht="18" x14ac:dyDescent="0.25">
      <c r="A10" s="133" t="s">
        <v>20</v>
      </c>
      <c r="B10" s="133"/>
      <c r="C10" s="133"/>
      <c r="D10" s="133"/>
      <c r="E10" s="133">
        <v>7602069588</v>
      </c>
      <c r="F10" s="133"/>
      <c r="G10" s="133"/>
      <c r="H10" s="133"/>
      <c r="I10" s="133"/>
      <c r="J10" s="133"/>
      <c r="K10" s="133"/>
      <c r="L10" s="133"/>
      <c r="M10" s="133"/>
      <c r="N10" s="133"/>
      <c r="O10" s="133"/>
      <c r="P10" s="133"/>
      <c r="Q10" s="133"/>
    </row>
    <row r="11" spans="1:17" s="4" customFormat="1" ht="18" x14ac:dyDescent="0.25">
      <c r="A11" s="133" t="s">
        <v>21</v>
      </c>
      <c r="B11" s="133"/>
      <c r="C11" s="133"/>
      <c r="D11" s="133"/>
      <c r="E11" s="133">
        <v>760201001</v>
      </c>
      <c r="F11" s="133"/>
      <c r="G11" s="133"/>
      <c r="H11" s="133"/>
      <c r="I11" s="133"/>
      <c r="J11" s="133"/>
      <c r="K11" s="133"/>
      <c r="L11" s="133"/>
      <c r="M11" s="133"/>
      <c r="N11" s="133"/>
      <c r="O11" s="133"/>
      <c r="P11" s="133"/>
      <c r="Q11" s="133"/>
    </row>
    <row r="12" spans="1:17" s="3" customFormat="1" x14ac:dyDescent="0.2">
      <c r="A12" s="133" t="s">
        <v>22</v>
      </c>
      <c r="B12" s="133"/>
      <c r="C12" s="133"/>
      <c r="D12" s="133"/>
      <c r="E12" s="133">
        <v>78401362000</v>
      </c>
      <c r="F12" s="133"/>
      <c r="G12" s="133"/>
      <c r="H12" s="133"/>
      <c r="I12" s="133"/>
      <c r="J12" s="133"/>
      <c r="K12" s="133"/>
      <c r="L12" s="133"/>
      <c r="M12" s="133"/>
      <c r="N12" s="133"/>
      <c r="O12" s="133"/>
      <c r="P12" s="133"/>
      <c r="Q12" s="133"/>
    </row>
    <row r="13" spans="1:17" s="3" customFormat="1" x14ac:dyDescent="0.2">
      <c r="A13" s="12"/>
      <c r="B13" s="12"/>
      <c r="C13" s="12"/>
      <c r="D13" s="12"/>
      <c r="E13" s="12"/>
      <c r="F13" s="12"/>
      <c r="G13" s="12"/>
      <c r="H13" s="12"/>
      <c r="I13" s="12"/>
      <c r="J13" s="12"/>
      <c r="K13" s="20"/>
      <c r="L13" s="21"/>
      <c r="M13" s="12"/>
      <c r="N13" s="12"/>
      <c r="O13" s="8"/>
      <c r="P13" s="12"/>
      <c r="Q13" s="12"/>
    </row>
    <row r="14" spans="1:17" s="3" customFormat="1" x14ac:dyDescent="0.2">
      <c r="A14" s="12"/>
      <c r="B14" s="12"/>
      <c r="C14" s="12"/>
      <c r="D14" s="12"/>
      <c r="E14" s="12"/>
      <c r="F14" s="12"/>
      <c r="G14" s="12"/>
      <c r="H14" s="12"/>
      <c r="I14" s="12"/>
      <c r="J14" s="12"/>
      <c r="K14" s="20"/>
      <c r="L14" s="21"/>
      <c r="M14" s="12"/>
      <c r="N14" s="12"/>
      <c r="O14" s="8"/>
      <c r="P14" s="12"/>
      <c r="Q14" s="12"/>
    </row>
    <row r="15" spans="1:17" s="3" customFormat="1" x14ac:dyDescent="0.2">
      <c r="A15" s="7"/>
      <c r="B15" s="5"/>
      <c r="C15" s="5"/>
      <c r="D15" s="5"/>
      <c r="E15" s="5"/>
      <c r="F15" s="5"/>
      <c r="G15" s="5"/>
      <c r="H15" s="5"/>
      <c r="I15" s="45"/>
      <c r="J15" s="5"/>
      <c r="K15" s="48"/>
      <c r="L15" s="49"/>
      <c r="M15" s="5"/>
      <c r="N15" s="5"/>
      <c r="O15" s="22"/>
      <c r="P15" s="5"/>
      <c r="Q15" s="5"/>
    </row>
    <row r="16" spans="1:17" s="3" customFormat="1" ht="15" customHeight="1" x14ac:dyDescent="0.2">
      <c r="A16" s="122" t="s">
        <v>25</v>
      </c>
      <c r="B16" s="122" t="s">
        <v>13</v>
      </c>
      <c r="C16" s="122" t="s">
        <v>14</v>
      </c>
      <c r="D16" s="122" t="s">
        <v>0</v>
      </c>
      <c r="E16" s="122"/>
      <c r="F16" s="122"/>
      <c r="G16" s="122"/>
      <c r="H16" s="122"/>
      <c r="I16" s="122"/>
      <c r="J16" s="122"/>
      <c r="K16" s="122"/>
      <c r="L16" s="122"/>
      <c r="M16" s="122"/>
      <c r="N16" s="122" t="s">
        <v>1</v>
      </c>
      <c r="O16" s="122" t="s">
        <v>2</v>
      </c>
      <c r="P16" s="122" t="s">
        <v>107</v>
      </c>
      <c r="Q16" s="122" t="s">
        <v>108</v>
      </c>
    </row>
    <row r="17" spans="1:17" s="3" customFormat="1" ht="54" customHeight="1" x14ac:dyDescent="0.2">
      <c r="A17" s="122"/>
      <c r="B17" s="122"/>
      <c r="C17" s="122"/>
      <c r="D17" s="122" t="s">
        <v>3</v>
      </c>
      <c r="E17" s="122" t="s">
        <v>4</v>
      </c>
      <c r="F17" s="122" t="s">
        <v>5</v>
      </c>
      <c r="G17" s="122"/>
      <c r="H17" s="122" t="s">
        <v>6</v>
      </c>
      <c r="I17" s="122" t="s">
        <v>7</v>
      </c>
      <c r="J17" s="122"/>
      <c r="K17" s="123" t="s">
        <v>44</v>
      </c>
      <c r="L17" s="122" t="s">
        <v>8</v>
      </c>
      <c r="M17" s="122"/>
      <c r="N17" s="122"/>
      <c r="O17" s="122"/>
      <c r="P17" s="122"/>
      <c r="Q17" s="122"/>
    </row>
    <row r="18" spans="1:17" s="3" customFormat="1" ht="228" customHeight="1" x14ac:dyDescent="0.2">
      <c r="A18" s="122"/>
      <c r="B18" s="122"/>
      <c r="C18" s="122"/>
      <c r="D18" s="122"/>
      <c r="E18" s="122"/>
      <c r="F18" s="42" t="s">
        <v>26</v>
      </c>
      <c r="G18" s="42" t="s">
        <v>9</v>
      </c>
      <c r="H18" s="122"/>
      <c r="I18" s="42" t="s">
        <v>27</v>
      </c>
      <c r="J18" s="42" t="s">
        <v>9</v>
      </c>
      <c r="K18" s="123"/>
      <c r="L18" s="50" t="s">
        <v>10</v>
      </c>
      <c r="M18" s="42" t="s">
        <v>11</v>
      </c>
      <c r="N18" s="122"/>
      <c r="O18" s="42" t="s">
        <v>30</v>
      </c>
      <c r="P18" s="122"/>
      <c r="Q18" s="122"/>
    </row>
    <row r="19" spans="1:17" s="58" customFormat="1" ht="15" customHeight="1" x14ac:dyDescent="0.25">
      <c r="A19" s="56">
        <v>1</v>
      </c>
      <c r="B19" s="42">
        <v>2</v>
      </c>
      <c r="C19" s="42">
        <v>3</v>
      </c>
      <c r="D19" s="42">
        <v>4</v>
      </c>
      <c r="E19" s="42">
        <v>5</v>
      </c>
      <c r="F19" s="42">
        <v>6</v>
      </c>
      <c r="G19" s="42">
        <v>7</v>
      </c>
      <c r="H19" s="42">
        <v>8</v>
      </c>
      <c r="I19" s="42">
        <v>9</v>
      </c>
      <c r="J19" s="42">
        <v>10</v>
      </c>
      <c r="K19" s="57">
        <v>11</v>
      </c>
      <c r="L19" s="50">
        <v>12</v>
      </c>
      <c r="M19" s="42">
        <v>13</v>
      </c>
      <c r="N19" s="42">
        <v>14</v>
      </c>
      <c r="O19" s="42">
        <v>15</v>
      </c>
      <c r="P19" s="42">
        <v>16</v>
      </c>
      <c r="Q19" s="42">
        <v>17</v>
      </c>
    </row>
    <row r="20" spans="1:17" s="58" customFormat="1" ht="23.25" customHeight="1" x14ac:dyDescent="0.25">
      <c r="A20" s="118" t="s">
        <v>115</v>
      </c>
      <c r="B20" s="118"/>
      <c r="C20" s="118"/>
      <c r="D20" s="118"/>
      <c r="E20" s="59"/>
      <c r="F20" s="59"/>
      <c r="G20" s="59"/>
      <c r="H20" s="59"/>
      <c r="I20" s="59"/>
      <c r="J20" s="59"/>
      <c r="K20" s="60"/>
      <c r="L20" s="61"/>
      <c r="M20" s="59"/>
      <c r="N20" s="59"/>
      <c r="O20" s="59"/>
      <c r="P20" s="59"/>
      <c r="Q20" s="59"/>
    </row>
    <row r="21" spans="1:17" s="72" customFormat="1" ht="63" x14ac:dyDescent="0.25">
      <c r="A21" s="62">
        <v>31</v>
      </c>
      <c r="B21" s="63" t="s">
        <v>143</v>
      </c>
      <c r="C21" s="64" t="s">
        <v>143</v>
      </c>
      <c r="D21" s="65" t="s">
        <v>129</v>
      </c>
      <c r="E21" s="66" t="s">
        <v>39</v>
      </c>
      <c r="F21" s="65" t="s">
        <v>256</v>
      </c>
      <c r="G21" s="65" t="s">
        <v>257</v>
      </c>
      <c r="H21" s="65">
        <v>1</v>
      </c>
      <c r="I21" s="67">
        <v>78000000000</v>
      </c>
      <c r="J21" s="68" t="s">
        <v>34</v>
      </c>
      <c r="K21" s="69">
        <v>56.16</v>
      </c>
      <c r="L21" s="70">
        <v>45292</v>
      </c>
      <c r="M21" s="71">
        <v>45657</v>
      </c>
      <c r="N21" s="63" t="s">
        <v>37</v>
      </c>
      <c r="O21" s="64" t="s">
        <v>38</v>
      </c>
      <c r="P21" s="63">
        <v>0</v>
      </c>
      <c r="Q21" s="63" t="s">
        <v>38</v>
      </c>
    </row>
    <row r="22" spans="1:17" s="72" customFormat="1" ht="63" x14ac:dyDescent="0.25">
      <c r="A22" s="73">
        <v>37</v>
      </c>
      <c r="B22" s="63" t="s">
        <v>194</v>
      </c>
      <c r="C22" s="64" t="s">
        <v>209</v>
      </c>
      <c r="D22" s="65" t="s">
        <v>123</v>
      </c>
      <c r="E22" s="66" t="s">
        <v>39</v>
      </c>
      <c r="F22" s="65" t="s">
        <v>256</v>
      </c>
      <c r="G22" s="65" t="s">
        <v>257</v>
      </c>
      <c r="H22" s="65">
        <v>1</v>
      </c>
      <c r="I22" s="67">
        <v>78000000000</v>
      </c>
      <c r="J22" s="68" t="s">
        <v>34</v>
      </c>
      <c r="K22" s="69">
        <v>350</v>
      </c>
      <c r="L22" s="70">
        <v>45292</v>
      </c>
      <c r="M22" s="71">
        <v>45657</v>
      </c>
      <c r="N22" s="63" t="s">
        <v>157</v>
      </c>
      <c r="O22" s="64" t="s">
        <v>38</v>
      </c>
      <c r="P22" s="63">
        <v>0</v>
      </c>
      <c r="Q22" s="63" t="s">
        <v>38</v>
      </c>
    </row>
    <row r="23" spans="1:17" s="72" customFormat="1" ht="63" x14ac:dyDescent="0.25">
      <c r="A23" s="62">
        <v>38.285714285714299</v>
      </c>
      <c r="B23" s="63" t="s">
        <v>194</v>
      </c>
      <c r="C23" s="64" t="s">
        <v>209</v>
      </c>
      <c r="D23" s="65" t="s">
        <v>126</v>
      </c>
      <c r="E23" s="66" t="s">
        <v>39</v>
      </c>
      <c r="F23" s="65" t="s">
        <v>256</v>
      </c>
      <c r="G23" s="65" t="s">
        <v>257</v>
      </c>
      <c r="H23" s="65">
        <v>1</v>
      </c>
      <c r="I23" s="67">
        <v>78000000000</v>
      </c>
      <c r="J23" s="68" t="s">
        <v>34</v>
      </c>
      <c r="K23" s="69">
        <v>99.995999999999995</v>
      </c>
      <c r="L23" s="70">
        <v>45292</v>
      </c>
      <c r="M23" s="71">
        <v>45657</v>
      </c>
      <c r="N23" s="63" t="s">
        <v>37</v>
      </c>
      <c r="O23" s="64" t="s">
        <v>38</v>
      </c>
      <c r="P23" s="63">
        <v>0</v>
      </c>
      <c r="Q23" s="63" t="s">
        <v>38</v>
      </c>
    </row>
    <row r="24" spans="1:17" s="74" customFormat="1" ht="63" x14ac:dyDescent="0.25">
      <c r="A24" s="62">
        <v>39.5</v>
      </c>
      <c r="B24" s="63" t="s">
        <v>194</v>
      </c>
      <c r="C24" s="64" t="s">
        <v>209</v>
      </c>
      <c r="D24" s="65" t="s">
        <v>127</v>
      </c>
      <c r="E24" s="66" t="s">
        <v>39</v>
      </c>
      <c r="F24" s="65" t="s">
        <v>256</v>
      </c>
      <c r="G24" s="65" t="s">
        <v>257</v>
      </c>
      <c r="H24" s="65">
        <v>1</v>
      </c>
      <c r="I24" s="67">
        <v>78000000000</v>
      </c>
      <c r="J24" s="68" t="s">
        <v>34</v>
      </c>
      <c r="K24" s="69">
        <v>99.995999999999995</v>
      </c>
      <c r="L24" s="70">
        <v>45292</v>
      </c>
      <c r="M24" s="71">
        <v>45657</v>
      </c>
      <c r="N24" s="63" t="s">
        <v>37</v>
      </c>
      <c r="O24" s="64" t="s">
        <v>38</v>
      </c>
      <c r="P24" s="63">
        <v>0</v>
      </c>
      <c r="Q24" s="63" t="s">
        <v>38</v>
      </c>
    </row>
    <row r="25" spans="1:17" s="72" customFormat="1" ht="63" x14ac:dyDescent="0.25">
      <c r="A25" s="73">
        <v>41.928571428571402</v>
      </c>
      <c r="B25" s="63" t="s">
        <v>194</v>
      </c>
      <c r="C25" s="64" t="s">
        <v>209</v>
      </c>
      <c r="D25" s="65" t="s">
        <v>125</v>
      </c>
      <c r="E25" s="66" t="s">
        <v>39</v>
      </c>
      <c r="F25" s="65" t="s">
        <v>256</v>
      </c>
      <c r="G25" s="65" t="s">
        <v>257</v>
      </c>
      <c r="H25" s="65">
        <v>1</v>
      </c>
      <c r="I25" s="67">
        <v>78000000000</v>
      </c>
      <c r="J25" s="68" t="s">
        <v>34</v>
      </c>
      <c r="K25" s="69">
        <v>260</v>
      </c>
      <c r="L25" s="70">
        <v>45292</v>
      </c>
      <c r="M25" s="71">
        <v>45657</v>
      </c>
      <c r="N25" s="63" t="s">
        <v>157</v>
      </c>
      <c r="O25" s="64" t="s">
        <v>38</v>
      </c>
      <c r="P25" s="63">
        <v>0</v>
      </c>
      <c r="Q25" s="63" t="s">
        <v>38</v>
      </c>
    </row>
    <row r="26" spans="1:17" s="72" customFormat="1" ht="63" x14ac:dyDescent="0.25">
      <c r="A26" s="62">
        <v>43.142857142857203</v>
      </c>
      <c r="B26" s="63" t="s">
        <v>194</v>
      </c>
      <c r="C26" s="64" t="s">
        <v>209</v>
      </c>
      <c r="D26" s="65" t="s">
        <v>131</v>
      </c>
      <c r="E26" s="66" t="s">
        <v>39</v>
      </c>
      <c r="F26" s="65" t="s">
        <v>256</v>
      </c>
      <c r="G26" s="65" t="s">
        <v>257</v>
      </c>
      <c r="H26" s="65">
        <v>1</v>
      </c>
      <c r="I26" s="67">
        <v>78000000000</v>
      </c>
      <c r="J26" s="68" t="s">
        <v>34</v>
      </c>
      <c r="K26" s="69">
        <v>99.995999999999995</v>
      </c>
      <c r="L26" s="70">
        <v>45292</v>
      </c>
      <c r="M26" s="71">
        <v>45657</v>
      </c>
      <c r="N26" s="63" t="s">
        <v>37</v>
      </c>
      <c r="O26" s="64" t="s">
        <v>38</v>
      </c>
      <c r="P26" s="63">
        <v>0</v>
      </c>
      <c r="Q26" s="63" t="s">
        <v>38</v>
      </c>
    </row>
    <row r="27" spans="1:17" s="72" customFormat="1" ht="63" x14ac:dyDescent="0.25">
      <c r="A27" s="73">
        <v>44.357142857142897</v>
      </c>
      <c r="B27" s="63" t="s">
        <v>194</v>
      </c>
      <c r="C27" s="64" t="s">
        <v>209</v>
      </c>
      <c r="D27" s="65" t="s">
        <v>132</v>
      </c>
      <c r="E27" s="66" t="s">
        <v>39</v>
      </c>
      <c r="F27" s="65" t="s">
        <v>256</v>
      </c>
      <c r="G27" s="65" t="s">
        <v>257</v>
      </c>
      <c r="H27" s="65">
        <v>1</v>
      </c>
      <c r="I27" s="67">
        <v>78000000000</v>
      </c>
      <c r="J27" s="68" t="s">
        <v>34</v>
      </c>
      <c r="K27" s="69">
        <v>99.995999999999995</v>
      </c>
      <c r="L27" s="70">
        <v>45292</v>
      </c>
      <c r="M27" s="71">
        <v>45657</v>
      </c>
      <c r="N27" s="63" t="s">
        <v>37</v>
      </c>
      <c r="O27" s="64" t="s">
        <v>38</v>
      </c>
      <c r="P27" s="63">
        <v>0</v>
      </c>
      <c r="Q27" s="63" t="s">
        <v>38</v>
      </c>
    </row>
    <row r="28" spans="1:17" s="74" customFormat="1" ht="63" x14ac:dyDescent="0.25">
      <c r="A28" s="73">
        <v>45.571428571428598</v>
      </c>
      <c r="B28" s="63" t="s">
        <v>122</v>
      </c>
      <c r="C28" s="64" t="s">
        <v>210</v>
      </c>
      <c r="D28" s="75" t="s">
        <v>118</v>
      </c>
      <c r="E28" s="75" t="s">
        <v>39</v>
      </c>
      <c r="F28" s="65">
        <v>876</v>
      </c>
      <c r="G28" s="75" t="s">
        <v>257</v>
      </c>
      <c r="H28" s="75">
        <v>1</v>
      </c>
      <c r="I28" s="67">
        <v>78000000000</v>
      </c>
      <c r="J28" s="75" t="s">
        <v>34</v>
      </c>
      <c r="K28" s="69">
        <v>2400</v>
      </c>
      <c r="L28" s="70">
        <v>45292</v>
      </c>
      <c r="M28" s="76">
        <v>45372</v>
      </c>
      <c r="N28" s="63" t="s">
        <v>360</v>
      </c>
      <c r="O28" s="64" t="s">
        <v>374</v>
      </c>
      <c r="P28" s="63">
        <v>0</v>
      </c>
      <c r="Q28" s="63" t="s">
        <v>38</v>
      </c>
    </row>
    <row r="29" spans="1:17" s="72" customFormat="1" ht="63" x14ac:dyDescent="0.25">
      <c r="A29" s="73">
        <v>50.428571428571402</v>
      </c>
      <c r="B29" s="63" t="s">
        <v>91</v>
      </c>
      <c r="C29" s="64" t="s">
        <v>213</v>
      </c>
      <c r="D29" s="75" t="s">
        <v>112</v>
      </c>
      <c r="E29" s="75" t="s">
        <v>43</v>
      </c>
      <c r="F29" s="75">
        <v>876</v>
      </c>
      <c r="G29" s="75" t="s">
        <v>257</v>
      </c>
      <c r="H29" s="75">
        <v>1</v>
      </c>
      <c r="I29" s="67">
        <v>78000000000</v>
      </c>
      <c r="J29" s="75" t="s">
        <v>34</v>
      </c>
      <c r="K29" s="69">
        <v>99.96</v>
      </c>
      <c r="L29" s="70">
        <v>45292</v>
      </c>
      <c r="M29" s="76">
        <v>45657</v>
      </c>
      <c r="N29" s="63" t="s">
        <v>37</v>
      </c>
      <c r="O29" s="64" t="s">
        <v>38</v>
      </c>
      <c r="P29" s="63">
        <v>0</v>
      </c>
      <c r="Q29" s="63" t="s">
        <v>38</v>
      </c>
    </row>
    <row r="30" spans="1:17" s="72" customFormat="1" ht="63" x14ac:dyDescent="0.25">
      <c r="A30" s="73">
        <v>54.071428571428598</v>
      </c>
      <c r="B30" s="63" t="s">
        <v>149</v>
      </c>
      <c r="C30" s="64" t="s">
        <v>150</v>
      </c>
      <c r="D30" s="65" t="s">
        <v>137</v>
      </c>
      <c r="E30" s="66" t="s">
        <v>39</v>
      </c>
      <c r="F30" s="65" t="s">
        <v>256</v>
      </c>
      <c r="G30" s="65" t="s">
        <v>257</v>
      </c>
      <c r="H30" s="65">
        <v>1</v>
      </c>
      <c r="I30" s="67">
        <v>78000000000</v>
      </c>
      <c r="J30" s="68" t="s">
        <v>34</v>
      </c>
      <c r="K30" s="69">
        <v>99.995999999999995</v>
      </c>
      <c r="L30" s="70">
        <v>45292</v>
      </c>
      <c r="M30" s="71">
        <v>45657</v>
      </c>
      <c r="N30" s="63" t="s">
        <v>37</v>
      </c>
      <c r="O30" s="64" t="s">
        <v>38</v>
      </c>
      <c r="P30" s="63">
        <v>0</v>
      </c>
      <c r="Q30" s="63" t="s">
        <v>38</v>
      </c>
    </row>
    <row r="31" spans="1:17" s="72" customFormat="1" ht="141.75" x14ac:dyDescent="0.25">
      <c r="A31" s="73">
        <v>57.714285714285701</v>
      </c>
      <c r="B31" s="63" t="s">
        <v>122</v>
      </c>
      <c r="C31" s="64" t="s">
        <v>210</v>
      </c>
      <c r="D31" s="75" t="s">
        <v>116</v>
      </c>
      <c r="E31" s="75" t="s">
        <v>39</v>
      </c>
      <c r="F31" s="65">
        <v>876</v>
      </c>
      <c r="G31" s="75" t="s">
        <v>257</v>
      </c>
      <c r="H31" s="75">
        <v>1</v>
      </c>
      <c r="I31" s="67">
        <v>78000000000</v>
      </c>
      <c r="J31" s="75" t="s">
        <v>34</v>
      </c>
      <c r="K31" s="69">
        <v>99.96</v>
      </c>
      <c r="L31" s="70">
        <v>45292</v>
      </c>
      <c r="M31" s="76">
        <v>45657</v>
      </c>
      <c r="N31" s="63" t="s">
        <v>37</v>
      </c>
      <c r="O31" s="64" t="s">
        <v>38</v>
      </c>
      <c r="P31" s="63">
        <v>0</v>
      </c>
      <c r="Q31" s="63" t="s">
        <v>38</v>
      </c>
    </row>
    <row r="32" spans="1:17" s="72" customFormat="1" ht="63" x14ac:dyDescent="0.25">
      <c r="A32" s="73">
        <v>58.928571428571402</v>
      </c>
      <c r="B32" s="63" t="s">
        <v>195</v>
      </c>
      <c r="C32" s="64" t="s">
        <v>195</v>
      </c>
      <c r="D32" s="75" t="s">
        <v>188</v>
      </c>
      <c r="E32" s="75" t="s">
        <v>39</v>
      </c>
      <c r="F32" s="65">
        <v>876</v>
      </c>
      <c r="G32" s="75" t="s">
        <v>257</v>
      </c>
      <c r="H32" s="75">
        <v>1</v>
      </c>
      <c r="I32" s="67">
        <v>78000000000</v>
      </c>
      <c r="J32" s="75" t="s">
        <v>34</v>
      </c>
      <c r="K32" s="69">
        <v>99.96</v>
      </c>
      <c r="L32" s="70">
        <v>45292</v>
      </c>
      <c r="M32" s="76">
        <v>45657</v>
      </c>
      <c r="N32" s="63" t="s">
        <v>37</v>
      </c>
      <c r="O32" s="64" t="s">
        <v>38</v>
      </c>
      <c r="P32" s="63">
        <v>0</v>
      </c>
      <c r="Q32" s="63" t="s">
        <v>38</v>
      </c>
    </row>
    <row r="33" spans="1:17" s="72" customFormat="1" ht="63" x14ac:dyDescent="0.25">
      <c r="A33" s="62">
        <v>60.142857142857203</v>
      </c>
      <c r="B33" s="63" t="s">
        <v>195</v>
      </c>
      <c r="C33" s="64" t="s">
        <v>195</v>
      </c>
      <c r="D33" s="75" t="s">
        <v>189</v>
      </c>
      <c r="E33" s="75" t="s">
        <v>39</v>
      </c>
      <c r="F33" s="65">
        <v>876</v>
      </c>
      <c r="G33" s="75" t="s">
        <v>257</v>
      </c>
      <c r="H33" s="75">
        <v>1</v>
      </c>
      <c r="I33" s="67">
        <v>78000000000</v>
      </c>
      <c r="J33" s="75" t="s">
        <v>34</v>
      </c>
      <c r="K33" s="69">
        <v>99.96</v>
      </c>
      <c r="L33" s="70">
        <v>45292</v>
      </c>
      <c r="M33" s="76">
        <v>45657</v>
      </c>
      <c r="N33" s="63" t="s">
        <v>37</v>
      </c>
      <c r="O33" s="64" t="s">
        <v>38</v>
      </c>
      <c r="P33" s="63">
        <v>0</v>
      </c>
      <c r="Q33" s="63" t="s">
        <v>38</v>
      </c>
    </row>
    <row r="34" spans="1:17" s="72" customFormat="1" ht="63" x14ac:dyDescent="0.25">
      <c r="A34" s="73">
        <v>61.357142857142897</v>
      </c>
      <c r="B34" s="63" t="s">
        <v>196</v>
      </c>
      <c r="C34" s="64" t="s">
        <v>216</v>
      </c>
      <c r="D34" s="75" t="s">
        <v>265</v>
      </c>
      <c r="E34" s="75" t="s">
        <v>39</v>
      </c>
      <c r="F34" s="65">
        <v>876</v>
      </c>
      <c r="G34" s="75" t="s">
        <v>257</v>
      </c>
      <c r="H34" s="75">
        <v>1</v>
      </c>
      <c r="I34" s="67">
        <v>78000000000</v>
      </c>
      <c r="J34" s="75" t="s">
        <v>34</v>
      </c>
      <c r="K34" s="69">
        <v>1299.9996000000001</v>
      </c>
      <c r="L34" s="70">
        <v>45292</v>
      </c>
      <c r="M34" s="76">
        <v>45657</v>
      </c>
      <c r="N34" s="63" t="s">
        <v>360</v>
      </c>
      <c r="O34" s="64" t="s">
        <v>374</v>
      </c>
      <c r="P34" s="63">
        <v>0</v>
      </c>
      <c r="Q34" s="63" t="s">
        <v>38</v>
      </c>
    </row>
    <row r="35" spans="1:17" s="72" customFormat="1" ht="47.25" x14ac:dyDescent="0.25">
      <c r="A35" s="62">
        <v>63.785714285714299</v>
      </c>
      <c r="B35" s="63" t="s">
        <v>103</v>
      </c>
      <c r="C35" s="64" t="s">
        <v>217</v>
      </c>
      <c r="D35" s="75" t="s">
        <v>267</v>
      </c>
      <c r="E35" s="75" t="s">
        <v>43</v>
      </c>
      <c r="F35" s="75">
        <v>796</v>
      </c>
      <c r="G35" s="75" t="s">
        <v>259</v>
      </c>
      <c r="H35" s="75">
        <v>166</v>
      </c>
      <c r="I35" s="67">
        <v>78000000000</v>
      </c>
      <c r="J35" s="75" t="s">
        <v>34</v>
      </c>
      <c r="K35" s="69">
        <v>14.90082</v>
      </c>
      <c r="L35" s="70">
        <v>45292</v>
      </c>
      <c r="M35" s="76">
        <v>45657</v>
      </c>
      <c r="N35" s="63" t="s">
        <v>37</v>
      </c>
      <c r="O35" s="64" t="s">
        <v>38</v>
      </c>
      <c r="P35" s="63">
        <v>0</v>
      </c>
      <c r="Q35" s="63" t="s">
        <v>38</v>
      </c>
    </row>
    <row r="36" spans="1:17" s="72" customFormat="1" ht="63" x14ac:dyDescent="0.25">
      <c r="A36" s="73">
        <v>66.214285714285694</v>
      </c>
      <c r="B36" s="63" t="s">
        <v>122</v>
      </c>
      <c r="C36" s="64" t="s">
        <v>122</v>
      </c>
      <c r="D36" s="75" t="s">
        <v>270</v>
      </c>
      <c r="E36" s="75" t="s">
        <v>39</v>
      </c>
      <c r="F36" s="65">
        <v>876</v>
      </c>
      <c r="G36" s="75" t="s">
        <v>257</v>
      </c>
      <c r="H36" s="75">
        <v>1</v>
      </c>
      <c r="I36" s="67">
        <v>78000000000</v>
      </c>
      <c r="J36" s="75" t="s">
        <v>34</v>
      </c>
      <c r="K36" s="69">
        <v>2400</v>
      </c>
      <c r="L36" s="70">
        <v>45292</v>
      </c>
      <c r="M36" s="76">
        <v>45375</v>
      </c>
      <c r="N36" s="63" t="s">
        <v>360</v>
      </c>
      <c r="O36" s="64" t="s">
        <v>374</v>
      </c>
      <c r="P36" s="63">
        <v>0</v>
      </c>
      <c r="Q36" s="63" t="s">
        <v>38</v>
      </c>
    </row>
    <row r="37" spans="1:17" s="72" customFormat="1" ht="63" x14ac:dyDescent="0.25">
      <c r="A37" s="73">
        <v>67.428571428571402</v>
      </c>
      <c r="B37" s="63" t="s">
        <v>171</v>
      </c>
      <c r="C37" s="64" t="s">
        <v>172</v>
      </c>
      <c r="D37" s="75" t="s">
        <v>162</v>
      </c>
      <c r="E37" s="75" t="s">
        <v>43</v>
      </c>
      <c r="F37" s="75" t="s">
        <v>256</v>
      </c>
      <c r="G37" s="75" t="s">
        <v>257</v>
      </c>
      <c r="H37" s="75">
        <v>1</v>
      </c>
      <c r="I37" s="67">
        <v>78000000000</v>
      </c>
      <c r="J37" s="75" t="s">
        <v>34</v>
      </c>
      <c r="K37" s="69">
        <v>210</v>
      </c>
      <c r="L37" s="70">
        <v>45292</v>
      </c>
      <c r="M37" s="76">
        <v>45657</v>
      </c>
      <c r="N37" s="63" t="s">
        <v>157</v>
      </c>
      <c r="O37" s="64" t="s">
        <v>38</v>
      </c>
      <c r="P37" s="63">
        <v>0</v>
      </c>
      <c r="Q37" s="63" t="s">
        <v>38</v>
      </c>
    </row>
    <row r="38" spans="1:17" s="72" customFormat="1" ht="63" x14ac:dyDescent="0.25">
      <c r="A38" s="73">
        <v>74.714285714285694</v>
      </c>
      <c r="B38" s="63" t="s">
        <v>122</v>
      </c>
      <c r="C38" s="64" t="s">
        <v>210</v>
      </c>
      <c r="D38" s="75" t="s">
        <v>272</v>
      </c>
      <c r="E38" s="75" t="s">
        <v>39</v>
      </c>
      <c r="F38" s="65">
        <v>876</v>
      </c>
      <c r="G38" s="75" t="s">
        <v>257</v>
      </c>
      <c r="H38" s="75">
        <v>1</v>
      </c>
      <c r="I38" s="67">
        <v>78000000000</v>
      </c>
      <c r="J38" s="75" t="s">
        <v>34</v>
      </c>
      <c r="K38" s="69">
        <v>3000</v>
      </c>
      <c r="L38" s="70">
        <v>45292</v>
      </c>
      <c r="M38" s="76">
        <v>45372</v>
      </c>
      <c r="N38" s="63" t="s">
        <v>360</v>
      </c>
      <c r="O38" s="64" t="s">
        <v>374</v>
      </c>
      <c r="P38" s="63">
        <v>0</v>
      </c>
      <c r="Q38" s="63" t="s">
        <v>38</v>
      </c>
    </row>
    <row r="39" spans="1:17" s="72" customFormat="1" ht="63" x14ac:dyDescent="0.25">
      <c r="A39" s="73">
        <v>75.928571428571402</v>
      </c>
      <c r="B39" s="63" t="s">
        <v>122</v>
      </c>
      <c r="C39" s="64" t="s">
        <v>210</v>
      </c>
      <c r="D39" s="75" t="s">
        <v>273</v>
      </c>
      <c r="E39" s="75" t="s">
        <v>39</v>
      </c>
      <c r="F39" s="65">
        <v>876</v>
      </c>
      <c r="G39" s="75" t="s">
        <v>257</v>
      </c>
      <c r="H39" s="75">
        <v>1</v>
      </c>
      <c r="I39" s="67">
        <v>78000000000</v>
      </c>
      <c r="J39" s="75" t="s">
        <v>34</v>
      </c>
      <c r="K39" s="69">
        <v>1200</v>
      </c>
      <c r="L39" s="70">
        <v>45292</v>
      </c>
      <c r="M39" s="76">
        <v>45375</v>
      </c>
      <c r="N39" s="63" t="s">
        <v>360</v>
      </c>
      <c r="O39" s="64" t="s">
        <v>374</v>
      </c>
      <c r="P39" s="63">
        <v>0</v>
      </c>
      <c r="Q39" s="63" t="s">
        <v>38</v>
      </c>
    </row>
    <row r="40" spans="1:17" s="72" customFormat="1" ht="63" x14ac:dyDescent="0.25">
      <c r="A40" s="73">
        <v>79.571428571428598</v>
      </c>
      <c r="B40" s="63" t="s">
        <v>194</v>
      </c>
      <c r="C40" s="64" t="s">
        <v>209</v>
      </c>
      <c r="D40" s="65" t="s">
        <v>274</v>
      </c>
      <c r="E40" s="65" t="s">
        <v>39</v>
      </c>
      <c r="F40" s="65" t="s">
        <v>256</v>
      </c>
      <c r="G40" s="65" t="s">
        <v>257</v>
      </c>
      <c r="H40" s="77">
        <v>1</v>
      </c>
      <c r="I40" s="67">
        <v>78000000000</v>
      </c>
      <c r="J40" s="68" t="s">
        <v>34</v>
      </c>
      <c r="K40" s="69">
        <v>98.4</v>
      </c>
      <c r="L40" s="70">
        <v>45292</v>
      </c>
      <c r="M40" s="71">
        <v>45657</v>
      </c>
      <c r="N40" s="63" t="s">
        <v>37</v>
      </c>
      <c r="O40" s="64" t="s">
        <v>38</v>
      </c>
      <c r="P40" s="63">
        <v>0</v>
      </c>
      <c r="Q40" s="63" t="s">
        <v>38</v>
      </c>
    </row>
    <row r="41" spans="1:17" s="72" customFormat="1" ht="63" x14ac:dyDescent="0.25">
      <c r="A41" s="62">
        <v>80.785714285714306</v>
      </c>
      <c r="B41" s="63" t="s">
        <v>194</v>
      </c>
      <c r="C41" s="64" t="s">
        <v>209</v>
      </c>
      <c r="D41" s="65" t="s">
        <v>275</v>
      </c>
      <c r="E41" s="65" t="s">
        <v>39</v>
      </c>
      <c r="F41" s="65" t="s">
        <v>256</v>
      </c>
      <c r="G41" s="65" t="s">
        <v>257</v>
      </c>
      <c r="H41" s="77">
        <v>1</v>
      </c>
      <c r="I41" s="67">
        <v>78000000000</v>
      </c>
      <c r="J41" s="68" t="s">
        <v>34</v>
      </c>
      <c r="K41" s="69">
        <v>666.84</v>
      </c>
      <c r="L41" s="70">
        <v>45292</v>
      </c>
      <c r="M41" s="71">
        <v>45657</v>
      </c>
      <c r="N41" s="63" t="s">
        <v>157</v>
      </c>
      <c r="O41" s="64" t="s">
        <v>38</v>
      </c>
      <c r="P41" s="63">
        <v>0</v>
      </c>
      <c r="Q41" s="63" t="s">
        <v>38</v>
      </c>
    </row>
    <row r="42" spans="1:17" s="72" customFormat="1" ht="78.75" x14ac:dyDescent="0.25">
      <c r="A42" s="62">
        <v>82</v>
      </c>
      <c r="B42" s="63" t="s">
        <v>194</v>
      </c>
      <c r="C42" s="64" t="s">
        <v>209</v>
      </c>
      <c r="D42" s="65" t="s">
        <v>142</v>
      </c>
      <c r="E42" s="66" t="s">
        <v>33</v>
      </c>
      <c r="F42" s="65" t="s">
        <v>256</v>
      </c>
      <c r="G42" s="65" t="s">
        <v>257</v>
      </c>
      <c r="H42" s="62">
        <v>1</v>
      </c>
      <c r="I42" s="67">
        <v>78000000000</v>
      </c>
      <c r="J42" s="65" t="s">
        <v>34</v>
      </c>
      <c r="K42" s="69">
        <v>1372.8</v>
      </c>
      <c r="L42" s="70">
        <v>45292</v>
      </c>
      <c r="M42" s="71">
        <v>45657</v>
      </c>
      <c r="N42" s="63" t="s">
        <v>360</v>
      </c>
      <c r="O42" s="64" t="s">
        <v>374</v>
      </c>
      <c r="P42" s="63">
        <v>0</v>
      </c>
      <c r="Q42" s="63" t="s">
        <v>38</v>
      </c>
    </row>
    <row r="43" spans="1:17" s="72" customFormat="1" ht="78.75" x14ac:dyDescent="0.25">
      <c r="A43" s="73">
        <v>83.214285714285694</v>
      </c>
      <c r="B43" s="63" t="s">
        <v>194</v>
      </c>
      <c r="C43" s="64" t="s">
        <v>209</v>
      </c>
      <c r="D43" s="65" t="s">
        <v>276</v>
      </c>
      <c r="E43" s="66" t="s">
        <v>33</v>
      </c>
      <c r="F43" s="65" t="s">
        <v>256</v>
      </c>
      <c r="G43" s="65" t="s">
        <v>257</v>
      </c>
      <c r="H43" s="65">
        <v>1</v>
      </c>
      <c r="I43" s="67">
        <v>78000000000</v>
      </c>
      <c r="J43" s="68" t="s">
        <v>34</v>
      </c>
      <c r="K43" s="69">
        <v>99.96</v>
      </c>
      <c r="L43" s="70">
        <v>45292</v>
      </c>
      <c r="M43" s="71">
        <v>45657</v>
      </c>
      <c r="N43" s="63" t="s">
        <v>37</v>
      </c>
      <c r="O43" s="64" t="s">
        <v>38</v>
      </c>
      <c r="P43" s="63">
        <v>0</v>
      </c>
      <c r="Q43" s="63" t="s">
        <v>38</v>
      </c>
    </row>
    <row r="44" spans="1:17" s="72" customFormat="1" ht="63" x14ac:dyDescent="0.25">
      <c r="A44" s="73">
        <v>84.428571428571402</v>
      </c>
      <c r="B44" s="63" t="s">
        <v>122</v>
      </c>
      <c r="C44" s="64" t="s">
        <v>210</v>
      </c>
      <c r="D44" s="75" t="s">
        <v>277</v>
      </c>
      <c r="E44" s="75" t="s">
        <v>39</v>
      </c>
      <c r="F44" s="65">
        <v>876</v>
      </c>
      <c r="G44" s="75" t="s">
        <v>257</v>
      </c>
      <c r="H44" s="75">
        <v>1</v>
      </c>
      <c r="I44" s="67">
        <v>78000000000</v>
      </c>
      <c r="J44" s="75" t="s">
        <v>34</v>
      </c>
      <c r="K44" s="69">
        <v>1080</v>
      </c>
      <c r="L44" s="70">
        <v>45292</v>
      </c>
      <c r="M44" s="76">
        <v>45405</v>
      </c>
      <c r="N44" s="63" t="s">
        <v>360</v>
      </c>
      <c r="O44" s="64" t="s">
        <v>374</v>
      </c>
      <c r="P44" s="63">
        <v>0</v>
      </c>
      <c r="Q44" s="63" t="s">
        <v>38</v>
      </c>
    </row>
    <row r="45" spans="1:17" s="72" customFormat="1" ht="63" x14ac:dyDescent="0.25">
      <c r="A45" s="62">
        <v>85.642857142857196</v>
      </c>
      <c r="B45" s="63" t="s">
        <v>122</v>
      </c>
      <c r="C45" s="64" t="s">
        <v>210</v>
      </c>
      <c r="D45" s="75" t="s">
        <v>278</v>
      </c>
      <c r="E45" s="75" t="s">
        <v>39</v>
      </c>
      <c r="F45" s="65">
        <v>876</v>
      </c>
      <c r="G45" s="75" t="s">
        <v>257</v>
      </c>
      <c r="H45" s="75">
        <v>1</v>
      </c>
      <c r="I45" s="67">
        <v>78000000000</v>
      </c>
      <c r="J45" s="75" t="s">
        <v>34</v>
      </c>
      <c r="K45" s="69">
        <v>1920</v>
      </c>
      <c r="L45" s="70">
        <v>45292</v>
      </c>
      <c r="M45" s="76">
        <v>45374</v>
      </c>
      <c r="N45" s="63" t="s">
        <v>360</v>
      </c>
      <c r="O45" s="64" t="s">
        <v>374</v>
      </c>
      <c r="P45" s="63">
        <v>0</v>
      </c>
      <c r="Q45" s="63" t="s">
        <v>38</v>
      </c>
    </row>
    <row r="46" spans="1:17" s="72" customFormat="1" ht="63" x14ac:dyDescent="0.25">
      <c r="A46" s="73">
        <v>91.714285714285694</v>
      </c>
      <c r="B46" s="63" t="s">
        <v>122</v>
      </c>
      <c r="C46" s="64" t="s">
        <v>210</v>
      </c>
      <c r="D46" s="75" t="s">
        <v>280</v>
      </c>
      <c r="E46" s="75" t="s">
        <v>39</v>
      </c>
      <c r="F46" s="65">
        <v>876</v>
      </c>
      <c r="G46" s="75" t="s">
        <v>257</v>
      </c>
      <c r="H46" s="75">
        <v>1</v>
      </c>
      <c r="I46" s="67">
        <v>78000000000</v>
      </c>
      <c r="J46" s="75" t="s">
        <v>34</v>
      </c>
      <c r="K46" s="69">
        <v>2004</v>
      </c>
      <c r="L46" s="70">
        <v>45292</v>
      </c>
      <c r="M46" s="76">
        <v>45378</v>
      </c>
      <c r="N46" s="63" t="s">
        <v>360</v>
      </c>
      <c r="O46" s="64" t="s">
        <v>374</v>
      </c>
      <c r="P46" s="63">
        <v>0</v>
      </c>
      <c r="Q46" s="63" t="s">
        <v>38</v>
      </c>
    </row>
    <row r="47" spans="1:17" s="72" customFormat="1" ht="71.25" customHeight="1" x14ac:dyDescent="0.25">
      <c r="A47" s="73">
        <v>92.928571428571502</v>
      </c>
      <c r="B47" s="63" t="s">
        <v>122</v>
      </c>
      <c r="C47" s="64" t="s">
        <v>210</v>
      </c>
      <c r="D47" s="75" t="s">
        <v>281</v>
      </c>
      <c r="E47" s="75" t="s">
        <v>39</v>
      </c>
      <c r="F47" s="65">
        <v>876</v>
      </c>
      <c r="G47" s="75" t="s">
        <v>257</v>
      </c>
      <c r="H47" s="75">
        <v>1</v>
      </c>
      <c r="I47" s="67">
        <v>78000000000</v>
      </c>
      <c r="J47" s="75" t="s">
        <v>34</v>
      </c>
      <c r="K47" s="69">
        <v>1440</v>
      </c>
      <c r="L47" s="70">
        <v>45292</v>
      </c>
      <c r="M47" s="76">
        <v>45379</v>
      </c>
      <c r="N47" s="63" t="s">
        <v>360</v>
      </c>
      <c r="O47" s="64" t="s">
        <v>374</v>
      </c>
      <c r="P47" s="63">
        <v>0</v>
      </c>
      <c r="Q47" s="63" t="s">
        <v>38</v>
      </c>
    </row>
    <row r="48" spans="1:17" s="72" customFormat="1" ht="71.25" customHeight="1" x14ac:dyDescent="0.25">
      <c r="A48" s="62">
        <v>94.142857142857196</v>
      </c>
      <c r="B48" s="63" t="s">
        <v>171</v>
      </c>
      <c r="C48" s="64" t="s">
        <v>171</v>
      </c>
      <c r="D48" s="75" t="s">
        <v>192</v>
      </c>
      <c r="E48" s="75" t="s">
        <v>39</v>
      </c>
      <c r="F48" s="65">
        <v>876</v>
      </c>
      <c r="G48" s="75" t="s">
        <v>257</v>
      </c>
      <c r="H48" s="75">
        <v>1</v>
      </c>
      <c r="I48" s="67">
        <v>78000000000</v>
      </c>
      <c r="J48" s="75" t="s">
        <v>34</v>
      </c>
      <c r="K48" s="69">
        <v>1200</v>
      </c>
      <c r="L48" s="70">
        <v>45292</v>
      </c>
      <c r="M48" s="76">
        <v>45657</v>
      </c>
      <c r="N48" s="63" t="s">
        <v>360</v>
      </c>
      <c r="O48" s="64" t="s">
        <v>374</v>
      </c>
      <c r="P48" s="63">
        <v>0</v>
      </c>
      <c r="Q48" s="63" t="s">
        <v>38</v>
      </c>
    </row>
    <row r="49" spans="1:17" s="72" customFormat="1" ht="92.25" customHeight="1" x14ac:dyDescent="0.25">
      <c r="A49" s="73">
        <v>95.357142857142904</v>
      </c>
      <c r="B49" s="63" t="s">
        <v>198</v>
      </c>
      <c r="C49" s="64" t="s">
        <v>224</v>
      </c>
      <c r="D49" s="75" t="s">
        <v>282</v>
      </c>
      <c r="E49" s="78" t="s">
        <v>43</v>
      </c>
      <c r="F49" s="75">
        <v>876</v>
      </c>
      <c r="G49" s="65" t="s">
        <v>257</v>
      </c>
      <c r="H49" s="65">
        <v>1</v>
      </c>
      <c r="I49" s="67">
        <v>78000000000</v>
      </c>
      <c r="J49" s="65" t="s">
        <v>34</v>
      </c>
      <c r="K49" s="69">
        <v>62.000399999999999</v>
      </c>
      <c r="L49" s="70">
        <v>45292</v>
      </c>
      <c r="M49" s="76">
        <v>45657</v>
      </c>
      <c r="N49" s="63" t="s">
        <v>37</v>
      </c>
      <c r="O49" s="64" t="s">
        <v>38</v>
      </c>
      <c r="P49" s="63">
        <v>0</v>
      </c>
      <c r="Q49" s="63" t="s">
        <v>38</v>
      </c>
    </row>
    <row r="50" spans="1:17" s="72" customFormat="1" ht="63" x14ac:dyDescent="0.25">
      <c r="A50" s="73">
        <v>96.571428571428598</v>
      </c>
      <c r="B50" s="63" t="s">
        <v>194</v>
      </c>
      <c r="C50" s="64" t="s">
        <v>209</v>
      </c>
      <c r="D50" s="65" t="s">
        <v>124</v>
      </c>
      <c r="E50" s="66" t="s">
        <v>39</v>
      </c>
      <c r="F50" s="65" t="s">
        <v>256</v>
      </c>
      <c r="G50" s="65" t="s">
        <v>257</v>
      </c>
      <c r="H50" s="65">
        <v>1</v>
      </c>
      <c r="I50" s="67">
        <v>78000000000</v>
      </c>
      <c r="J50" s="68" t="s">
        <v>34</v>
      </c>
      <c r="K50" s="69">
        <v>499.2</v>
      </c>
      <c r="L50" s="70">
        <v>45292</v>
      </c>
      <c r="M50" s="71">
        <v>45657</v>
      </c>
      <c r="N50" s="63" t="s">
        <v>157</v>
      </c>
      <c r="O50" s="64" t="s">
        <v>38</v>
      </c>
      <c r="P50" s="63">
        <v>0</v>
      </c>
      <c r="Q50" s="63" t="s">
        <v>38</v>
      </c>
    </row>
    <row r="51" spans="1:17" s="72" customFormat="1" ht="63" x14ac:dyDescent="0.25">
      <c r="A51" s="73">
        <v>101.428571428571</v>
      </c>
      <c r="B51" s="63" t="s">
        <v>146</v>
      </c>
      <c r="C51" s="64" t="s">
        <v>147</v>
      </c>
      <c r="D51" s="65" t="s">
        <v>134</v>
      </c>
      <c r="E51" s="66" t="s">
        <v>39</v>
      </c>
      <c r="F51" s="65" t="s">
        <v>256</v>
      </c>
      <c r="G51" s="65" t="s">
        <v>257</v>
      </c>
      <c r="H51" s="65">
        <v>1</v>
      </c>
      <c r="I51" s="67">
        <v>78000000000</v>
      </c>
      <c r="J51" s="68" t="s">
        <v>34</v>
      </c>
      <c r="K51" s="69">
        <v>99.995999999999995</v>
      </c>
      <c r="L51" s="70">
        <v>45292</v>
      </c>
      <c r="M51" s="71">
        <v>45657</v>
      </c>
      <c r="N51" s="63" t="s">
        <v>37</v>
      </c>
      <c r="O51" s="64" t="s">
        <v>38</v>
      </c>
      <c r="P51" s="63">
        <v>0</v>
      </c>
      <c r="Q51" s="63" t="s">
        <v>38</v>
      </c>
    </row>
    <row r="52" spans="1:17" s="72" customFormat="1" ht="63" x14ac:dyDescent="0.25">
      <c r="A52" s="62">
        <v>102.642857142857</v>
      </c>
      <c r="B52" s="63" t="s">
        <v>122</v>
      </c>
      <c r="C52" s="64" t="s">
        <v>210</v>
      </c>
      <c r="D52" s="75" t="s">
        <v>283</v>
      </c>
      <c r="E52" s="75" t="s">
        <v>39</v>
      </c>
      <c r="F52" s="75">
        <v>876</v>
      </c>
      <c r="G52" s="75" t="s">
        <v>257</v>
      </c>
      <c r="H52" s="75">
        <v>1</v>
      </c>
      <c r="I52" s="67">
        <v>78000000000</v>
      </c>
      <c r="J52" s="75" t="s">
        <v>34</v>
      </c>
      <c r="K52" s="69">
        <v>960</v>
      </c>
      <c r="L52" s="70">
        <v>45292</v>
      </c>
      <c r="M52" s="76">
        <v>45370</v>
      </c>
      <c r="N52" s="63" t="s">
        <v>360</v>
      </c>
      <c r="O52" s="64" t="s">
        <v>374</v>
      </c>
      <c r="P52" s="63">
        <v>0</v>
      </c>
      <c r="Q52" s="63" t="s">
        <v>38</v>
      </c>
    </row>
    <row r="53" spans="1:17" s="74" customFormat="1" ht="63" x14ac:dyDescent="0.25">
      <c r="A53" s="73">
        <v>103.857142857143</v>
      </c>
      <c r="B53" s="63" t="s">
        <v>122</v>
      </c>
      <c r="C53" s="64" t="s">
        <v>210</v>
      </c>
      <c r="D53" s="75" t="s">
        <v>284</v>
      </c>
      <c r="E53" s="75" t="s">
        <v>39</v>
      </c>
      <c r="F53" s="75">
        <v>876</v>
      </c>
      <c r="G53" s="75" t="s">
        <v>257</v>
      </c>
      <c r="H53" s="75">
        <v>1</v>
      </c>
      <c r="I53" s="67">
        <v>78000000000</v>
      </c>
      <c r="J53" s="75" t="s">
        <v>34</v>
      </c>
      <c r="K53" s="69">
        <v>636</v>
      </c>
      <c r="L53" s="79">
        <v>45323</v>
      </c>
      <c r="M53" s="76">
        <v>45375</v>
      </c>
      <c r="N53" s="63" t="s">
        <v>360</v>
      </c>
      <c r="O53" s="64" t="s">
        <v>374</v>
      </c>
      <c r="P53" s="63">
        <v>0</v>
      </c>
      <c r="Q53" s="63" t="s">
        <v>38</v>
      </c>
    </row>
    <row r="54" spans="1:17" s="72" customFormat="1" ht="63" x14ac:dyDescent="0.25">
      <c r="A54" s="73">
        <v>105.071428571429</v>
      </c>
      <c r="B54" s="63" t="s">
        <v>171</v>
      </c>
      <c r="C54" s="64" t="s">
        <v>179</v>
      </c>
      <c r="D54" s="75" t="s">
        <v>175</v>
      </c>
      <c r="E54" s="75" t="s">
        <v>39</v>
      </c>
      <c r="F54" s="65">
        <v>876</v>
      </c>
      <c r="G54" s="75" t="s">
        <v>257</v>
      </c>
      <c r="H54" s="75">
        <v>1</v>
      </c>
      <c r="I54" s="75">
        <v>78000000000</v>
      </c>
      <c r="J54" s="68" t="s">
        <v>34</v>
      </c>
      <c r="K54" s="69">
        <v>844.8</v>
      </c>
      <c r="L54" s="79">
        <v>45323</v>
      </c>
      <c r="M54" s="76">
        <v>45657</v>
      </c>
      <c r="N54" s="63" t="s">
        <v>361</v>
      </c>
      <c r="O54" s="64" t="s">
        <v>374</v>
      </c>
      <c r="P54" s="63">
        <v>0</v>
      </c>
      <c r="Q54" s="63" t="s">
        <v>38</v>
      </c>
    </row>
    <row r="55" spans="1:17" s="72" customFormat="1" ht="63" x14ac:dyDescent="0.25">
      <c r="A55" s="62">
        <v>106.28571428571399</v>
      </c>
      <c r="B55" s="63" t="s">
        <v>91</v>
      </c>
      <c r="C55" s="64" t="s">
        <v>226</v>
      </c>
      <c r="D55" s="65" t="s">
        <v>285</v>
      </c>
      <c r="E55" s="66" t="s">
        <v>43</v>
      </c>
      <c r="F55" s="65" t="s">
        <v>256</v>
      </c>
      <c r="G55" s="65" t="s">
        <v>257</v>
      </c>
      <c r="H55" s="77">
        <v>1</v>
      </c>
      <c r="I55" s="67">
        <v>78000000000</v>
      </c>
      <c r="J55" s="68" t="s">
        <v>34</v>
      </c>
      <c r="K55" s="69">
        <v>99.6</v>
      </c>
      <c r="L55" s="79">
        <v>45323</v>
      </c>
      <c r="M55" s="71">
        <v>45657</v>
      </c>
      <c r="N55" s="63" t="s">
        <v>37</v>
      </c>
      <c r="O55" s="64" t="s">
        <v>38</v>
      </c>
      <c r="P55" s="63">
        <v>0</v>
      </c>
      <c r="Q55" s="63" t="s">
        <v>38</v>
      </c>
    </row>
    <row r="56" spans="1:17" s="72" customFormat="1" ht="63" x14ac:dyDescent="0.25">
      <c r="A56" s="62">
        <v>107.5</v>
      </c>
      <c r="B56" s="63" t="s">
        <v>122</v>
      </c>
      <c r="C56" s="64" t="s">
        <v>210</v>
      </c>
      <c r="D56" s="75" t="s">
        <v>286</v>
      </c>
      <c r="E56" s="75" t="s">
        <v>39</v>
      </c>
      <c r="F56" s="75">
        <v>876</v>
      </c>
      <c r="G56" s="75" t="s">
        <v>257</v>
      </c>
      <c r="H56" s="75">
        <v>1</v>
      </c>
      <c r="I56" s="67">
        <v>78000000000</v>
      </c>
      <c r="J56" s="75" t="s">
        <v>34</v>
      </c>
      <c r="K56" s="69">
        <v>1200</v>
      </c>
      <c r="L56" s="79">
        <v>45323</v>
      </c>
      <c r="M56" s="76">
        <v>45376</v>
      </c>
      <c r="N56" s="63" t="s">
        <v>360</v>
      </c>
      <c r="O56" s="64" t="s">
        <v>374</v>
      </c>
      <c r="P56" s="63">
        <v>0</v>
      </c>
      <c r="Q56" s="63" t="s">
        <v>38</v>
      </c>
    </row>
    <row r="57" spans="1:17" s="72" customFormat="1" ht="63" x14ac:dyDescent="0.25">
      <c r="A57" s="73">
        <v>108.71428571428601</v>
      </c>
      <c r="B57" s="63" t="s">
        <v>122</v>
      </c>
      <c r="C57" s="64" t="s">
        <v>210</v>
      </c>
      <c r="D57" s="75" t="s">
        <v>117</v>
      </c>
      <c r="E57" s="75" t="s">
        <v>39</v>
      </c>
      <c r="F57" s="75">
        <v>876</v>
      </c>
      <c r="G57" s="75" t="s">
        <v>257</v>
      </c>
      <c r="H57" s="75">
        <v>1</v>
      </c>
      <c r="I57" s="67">
        <v>78000000000</v>
      </c>
      <c r="J57" s="75" t="s">
        <v>34</v>
      </c>
      <c r="K57" s="69">
        <v>960</v>
      </c>
      <c r="L57" s="79">
        <v>45323</v>
      </c>
      <c r="M57" s="76">
        <v>45377</v>
      </c>
      <c r="N57" s="63" t="s">
        <v>360</v>
      </c>
      <c r="O57" s="64" t="s">
        <v>374</v>
      </c>
      <c r="P57" s="63">
        <v>0</v>
      </c>
      <c r="Q57" s="63" t="s">
        <v>38</v>
      </c>
    </row>
    <row r="58" spans="1:17" s="72" customFormat="1" ht="63" x14ac:dyDescent="0.25">
      <c r="A58" s="62">
        <v>111.142857142857</v>
      </c>
      <c r="B58" s="63" t="s">
        <v>199</v>
      </c>
      <c r="C58" s="64" t="s">
        <v>227</v>
      </c>
      <c r="D58" s="75" t="s">
        <v>287</v>
      </c>
      <c r="E58" s="75" t="s">
        <v>43</v>
      </c>
      <c r="F58" s="75">
        <v>876</v>
      </c>
      <c r="G58" s="75" t="s">
        <v>257</v>
      </c>
      <c r="H58" s="75">
        <v>1</v>
      </c>
      <c r="I58" s="67">
        <v>78000000000</v>
      </c>
      <c r="J58" s="75" t="s">
        <v>34</v>
      </c>
      <c r="K58" s="69">
        <v>99.96</v>
      </c>
      <c r="L58" s="79">
        <v>45323</v>
      </c>
      <c r="M58" s="76">
        <v>45657</v>
      </c>
      <c r="N58" s="63" t="s">
        <v>37</v>
      </c>
      <c r="O58" s="64" t="s">
        <v>38</v>
      </c>
      <c r="P58" s="63">
        <v>0</v>
      </c>
      <c r="Q58" s="63" t="s">
        <v>38</v>
      </c>
    </row>
    <row r="59" spans="1:17" s="72" customFormat="1" ht="63" x14ac:dyDescent="0.25">
      <c r="A59" s="62">
        <v>114.78571428571399</v>
      </c>
      <c r="B59" s="63" t="s">
        <v>160</v>
      </c>
      <c r="C59" s="64" t="s">
        <v>230</v>
      </c>
      <c r="D59" s="75" t="s">
        <v>290</v>
      </c>
      <c r="E59" s="75" t="s">
        <v>43</v>
      </c>
      <c r="F59" s="75">
        <v>876</v>
      </c>
      <c r="G59" s="75" t="s">
        <v>257</v>
      </c>
      <c r="H59" s="75">
        <v>1</v>
      </c>
      <c r="I59" s="67">
        <v>78000000000</v>
      </c>
      <c r="J59" s="75" t="s">
        <v>34</v>
      </c>
      <c r="K59" s="69">
        <v>27.456</v>
      </c>
      <c r="L59" s="79">
        <v>45323</v>
      </c>
      <c r="M59" s="76">
        <v>45657</v>
      </c>
      <c r="N59" s="63" t="s">
        <v>37</v>
      </c>
      <c r="O59" s="64" t="s">
        <v>38</v>
      </c>
      <c r="P59" s="63">
        <v>0</v>
      </c>
      <c r="Q59" s="63" t="s">
        <v>38</v>
      </c>
    </row>
    <row r="60" spans="1:17" s="72" customFormat="1" ht="63" x14ac:dyDescent="0.25">
      <c r="A60" s="73">
        <v>117.21428571428601</v>
      </c>
      <c r="B60" s="63" t="s">
        <v>160</v>
      </c>
      <c r="C60" s="64" t="s">
        <v>230</v>
      </c>
      <c r="D60" s="75" t="s">
        <v>292</v>
      </c>
      <c r="E60" s="75" t="s">
        <v>43</v>
      </c>
      <c r="F60" s="75">
        <v>876</v>
      </c>
      <c r="G60" s="75" t="s">
        <v>257</v>
      </c>
      <c r="H60" s="75">
        <v>1</v>
      </c>
      <c r="I60" s="67">
        <v>78000000000</v>
      </c>
      <c r="J60" s="75" t="s">
        <v>34</v>
      </c>
      <c r="K60" s="69">
        <v>110.16</v>
      </c>
      <c r="L60" s="79">
        <v>45323</v>
      </c>
      <c r="M60" s="76">
        <v>45657</v>
      </c>
      <c r="N60" s="63" t="s">
        <v>360</v>
      </c>
      <c r="O60" s="64" t="s">
        <v>374</v>
      </c>
      <c r="P60" s="63">
        <v>0</v>
      </c>
      <c r="Q60" s="63" t="s">
        <v>38</v>
      </c>
    </row>
    <row r="61" spans="1:17" s="72" customFormat="1" ht="63" x14ac:dyDescent="0.25">
      <c r="A61" s="73">
        <v>126.928571428571</v>
      </c>
      <c r="B61" s="63" t="s">
        <v>160</v>
      </c>
      <c r="C61" s="64" t="s">
        <v>230</v>
      </c>
      <c r="D61" s="75" t="s">
        <v>299</v>
      </c>
      <c r="E61" s="75" t="s">
        <v>43</v>
      </c>
      <c r="F61" s="75">
        <v>876</v>
      </c>
      <c r="G61" s="75" t="s">
        <v>257</v>
      </c>
      <c r="H61" s="75">
        <v>1</v>
      </c>
      <c r="I61" s="67">
        <v>78000000000</v>
      </c>
      <c r="J61" s="75" t="s">
        <v>34</v>
      </c>
      <c r="K61" s="69">
        <v>76.488</v>
      </c>
      <c r="L61" s="79">
        <v>45323</v>
      </c>
      <c r="M61" s="76">
        <v>45657</v>
      </c>
      <c r="N61" s="63" t="s">
        <v>37</v>
      </c>
      <c r="O61" s="64" t="s">
        <v>38</v>
      </c>
      <c r="P61" s="63">
        <v>0</v>
      </c>
      <c r="Q61" s="63" t="s">
        <v>38</v>
      </c>
    </row>
    <row r="62" spans="1:17" s="72" customFormat="1" ht="63" x14ac:dyDescent="0.25">
      <c r="A62" s="62">
        <v>133</v>
      </c>
      <c r="B62" s="63" t="s">
        <v>171</v>
      </c>
      <c r="C62" s="64" t="s">
        <v>179</v>
      </c>
      <c r="D62" s="75" t="s">
        <v>303</v>
      </c>
      <c r="E62" s="75" t="s">
        <v>39</v>
      </c>
      <c r="F62" s="65">
        <v>876</v>
      </c>
      <c r="G62" s="75" t="s">
        <v>257</v>
      </c>
      <c r="H62" s="75">
        <v>1</v>
      </c>
      <c r="I62" s="75">
        <v>78000000000</v>
      </c>
      <c r="J62" s="68" t="s">
        <v>34</v>
      </c>
      <c r="K62" s="69">
        <v>480</v>
      </c>
      <c r="L62" s="79">
        <v>45323</v>
      </c>
      <c r="M62" s="76">
        <v>45657</v>
      </c>
      <c r="N62" s="63" t="s">
        <v>361</v>
      </c>
      <c r="O62" s="64" t="s">
        <v>38</v>
      </c>
      <c r="P62" s="63">
        <v>0</v>
      </c>
      <c r="Q62" s="63" t="s">
        <v>38</v>
      </c>
    </row>
    <row r="63" spans="1:17" s="72" customFormat="1" ht="63" x14ac:dyDescent="0.25">
      <c r="A63" s="62">
        <v>136.642857142857</v>
      </c>
      <c r="B63" s="63" t="s">
        <v>122</v>
      </c>
      <c r="C63" s="64" t="s">
        <v>210</v>
      </c>
      <c r="D63" s="75" t="s">
        <v>305</v>
      </c>
      <c r="E63" s="75" t="s">
        <v>39</v>
      </c>
      <c r="F63" s="65">
        <v>876</v>
      </c>
      <c r="G63" s="75" t="s">
        <v>257</v>
      </c>
      <c r="H63" s="75">
        <v>1</v>
      </c>
      <c r="I63" s="67">
        <v>78000000000</v>
      </c>
      <c r="J63" s="75" t="s">
        <v>34</v>
      </c>
      <c r="K63" s="69">
        <v>2316</v>
      </c>
      <c r="L63" s="79">
        <v>45323</v>
      </c>
      <c r="M63" s="76">
        <v>45403</v>
      </c>
      <c r="N63" s="63" t="s">
        <v>360</v>
      </c>
      <c r="O63" s="64" t="s">
        <v>374</v>
      </c>
      <c r="P63" s="63">
        <v>0</v>
      </c>
      <c r="Q63" s="63" t="s">
        <v>38</v>
      </c>
    </row>
    <row r="64" spans="1:17" s="72" customFormat="1" ht="63" x14ac:dyDescent="0.25">
      <c r="A64" s="73">
        <v>139.07142857142799</v>
      </c>
      <c r="B64" s="63" t="s">
        <v>122</v>
      </c>
      <c r="C64" s="64" t="s">
        <v>210</v>
      </c>
      <c r="D64" s="75" t="s">
        <v>306</v>
      </c>
      <c r="E64" s="75" t="s">
        <v>39</v>
      </c>
      <c r="F64" s="65">
        <v>876</v>
      </c>
      <c r="G64" s="75" t="s">
        <v>257</v>
      </c>
      <c r="H64" s="75">
        <v>1</v>
      </c>
      <c r="I64" s="67">
        <v>78000000000</v>
      </c>
      <c r="J64" s="75" t="s">
        <v>34</v>
      </c>
      <c r="K64" s="69">
        <v>960</v>
      </c>
      <c r="L64" s="79">
        <v>45323</v>
      </c>
      <c r="M64" s="76">
        <v>45404</v>
      </c>
      <c r="N64" s="63" t="s">
        <v>360</v>
      </c>
      <c r="O64" s="64" t="s">
        <v>374</v>
      </c>
      <c r="P64" s="63">
        <v>0</v>
      </c>
      <c r="Q64" s="63" t="s">
        <v>38</v>
      </c>
    </row>
    <row r="65" spans="1:17" s="74" customFormat="1" ht="63" x14ac:dyDescent="0.25">
      <c r="A65" s="62">
        <v>140.28571428571399</v>
      </c>
      <c r="B65" s="63" t="s">
        <v>122</v>
      </c>
      <c r="C65" s="64" t="s">
        <v>210</v>
      </c>
      <c r="D65" s="75" t="s">
        <v>307</v>
      </c>
      <c r="E65" s="75" t="s">
        <v>39</v>
      </c>
      <c r="F65" s="65">
        <v>876</v>
      </c>
      <c r="G65" s="75" t="s">
        <v>257</v>
      </c>
      <c r="H65" s="75">
        <v>1</v>
      </c>
      <c r="I65" s="67">
        <v>78000000000</v>
      </c>
      <c r="J65" s="75" t="s">
        <v>34</v>
      </c>
      <c r="K65" s="69">
        <v>3000</v>
      </c>
      <c r="L65" s="79">
        <v>45323</v>
      </c>
      <c r="M65" s="76">
        <v>45405</v>
      </c>
      <c r="N65" s="63" t="s">
        <v>360</v>
      </c>
      <c r="O65" s="64" t="s">
        <v>374</v>
      </c>
      <c r="P65" s="63">
        <v>0</v>
      </c>
      <c r="Q65" s="63" t="s">
        <v>38</v>
      </c>
    </row>
    <row r="66" spans="1:17" s="72" customFormat="1" ht="63" x14ac:dyDescent="0.25">
      <c r="A66" s="62">
        <v>141.5</v>
      </c>
      <c r="B66" s="63" t="s">
        <v>122</v>
      </c>
      <c r="C66" s="64" t="s">
        <v>210</v>
      </c>
      <c r="D66" s="75" t="s">
        <v>308</v>
      </c>
      <c r="E66" s="75" t="s">
        <v>39</v>
      </c>
      <c r="F66" s="65">
        <v>876</v>
      </c>
      <c r="G66" s="75" t="s">
        <v>257</v>
      </c>
      <c r="H66" s="75">
        <v>1</v>
      </c>
      <c r="I66" s="67">
        <v>78000000000</v>
      </c>
      <c r="J66" s="75" t="s">
        <v>34</v>
      </c>
      <c r="K66" s="69">
        <v>3000</v>
      </c>
      <c r="L66" s="79">
        <v>45323</v>
      </c>
      <c r="M66" s="76">
        <v>45406</v>
      </c>
      <c r="N66" s="63" t="s">
        <v>360</v>
      </c>
      <c r="O66" s="64" t="s">
        <v>374</v>
      </c>
      <c r="P66" s="63">
        <v>0</v>
      </c>
      <c r="Q66" s="63" t="s">
        <v>38</v>
      </c>
    </row>
    <row r="67" spans="1:17" s="72" customFormat="1" ht="63" x14ac:dyDescent="0.25">
      <c r="A67" s="73">
        <v>142.71428571428501</v>
      </c>
      <c r="B67" s="63" t="s">
        <v>122</v>
      </c>
      <c r="C67" s="64" t="s">
        <v>210</v>
      </c>
      <c r="D67" s="75" t="s">
        <v>309</v>
      </c>
      <c r="E67" s="75" t="s">
        <v>39</v>
      </c>
      <c r="F67" s="65">
        <v>876</v>
      </c>
      <c r="G67" s="75" t="s">
        <v>257</v>
      </c>
      <c r="H67" s="75">
        <v>1</v>
      </c>
      <c r="I67" s="67">
        <v>78000000000</v>
      </c>
      <c r="J67" s="75" t="s">
        <v>34</v>
      </c>
      <c r="K67" s="69">
        <v>1344</v>
      </c>
      <c r="L67" s="79">
        <v>45323</v>
      </c>
      <c r="M67" s="76">
        <v>45407</v>
      </c>
      <c r="N67" s="63" t="s">
        <v>360</v>
      </c>
      <c r="O67" s="64" t="s">
        <v>374</v>
      </c>
      <c r="P67" s="63">
        <v>0</v>
      </c>
      <c r="Q67" s="63" t="s">
        <v>38</v>
      </c>
    </row>
    <row r="68" spans="1:17" s="72" customFormat="1" ht="63" x14ac:dyDescent="0.25">
      <c r="A68" s="62">
        <v>145.142857142857</v>
      </c>
      <c r="B68" s="63" t="s">
        <v>122</v>
      </c>
      <c r="C68" s="64" t="s">
        <v>210</v>
      </c>
      <c r="D68" s="75" t="s">
        <v>310</v>
      </c>
      <c r="E68" s="75" t="s">
        <v>39</v>
      </c>
      <c r="F68" s="75">
        <v>876</v>
      </c>
      <c r="G68" s="75" t="s">
        <v>257</v>
      </c>
      <c r="H68" s="75">
        <v>1</v>
      </c>
      <c r="I68" s="67">
        <v>78000000000</v>
      </c>
      <c r="J68" s="75" t="s">
        <v>34</v>
      </c>
      <c r="K68" s="69">
        <v>840</v>
      </c>
      <c r="L68" s="79">
        <v>45323</v>
      </c>
      <c r="M68" s="76">
        <v>45403</v>
      </c>
      <c r="N68" s="63" t="s">
        <v>360</v>
      </c>
      <c r="O68" s="64" t="s">
        <v>374</v>
      </c>
      <c r="P68" s="63">
        <v>0</v>
      </c>
      <c r="Q68" s="63" t="s">
        <v>38</v>
      </c>
    </row>
    <row r="69" spans="1:17" s="72" customFormat="1" ht="63" x14ac:dyDescent="0.25">
      <c r="A69" s="73">
        <v>146.357142857143</v>
      </c>
      <c r="B69" s="63" t="s">
        <v>122</v>
      </c>
      <c r="C69" s="64" t="s">
        <v>210</v>
      </c>
      <c r="D69" s="75" t="s">
        <v>311</v>
      </c>
      <c r="E69" s="75" t="s">
        <v>39</v>
      </c>
      <c r="F69" s="75">
        <v>876</v>
      </c>
      <c r="G69" s="75" t="s">
        <v>257</v>
      </c>
      <c r="H69" s="75">
        <v>1</v>
      </c>
      <c r="I69" s="67">
        <v>78000000000</v>
      </c>
      <c r="J69" s="75" t="s">
        <v>34</v>
      </c>
      <c r="K69" s="69">
        <v>1200</v>
      </c>
      <c r="L69" s="79">
        <v>45352</v>
      </c>
      <c r="M69" s="76">
        <v>45404</v>
      </c>
      <c r="N69" s="63" t="s">
        <v>360</v>
      </c>
      <c r="O69" s="64" t="s">
        <v>374</v>
      </c>
      <c r="P69" s="63">
        <v>0</v>
      </c>
      <c r="Q69" s="63" t="s">
        <v>38</v>
      </c>
    </row>
    <row r="70" spans="1:17" s="72" customFormat="1" ht="87" customHeight="1" x14ac:dyDescent="0.25">
      <c r="A70" s="73">
        <v>147.57142857142799</v>
      </c>
      <c r="B70" s="63" t="s">
        <v>149</v>
      </c>
      <c r="C70" s="64" t="s">
        <v>150</v>
      </c>
      <c r="D70" s="75" t="s">
        <v>176</v>
      </c>
      <c r="E70" s="75" t="s">
        <v>39</v>
      </c>
      <c r="F70" s="65">
        <v>876</v>
      </c>
      <c r="G70" s="75" t="s">
        <v>257</v>
      </c>
      <c r="H70" s="75">
        <v>1</v>
      </c>
      <c r="I70" s="75">
        <v>78000000000</v>
      </c>
      <c r="J70" s="68" t="s">
        <v>34</v>
      </c>
      <c r="K70" s="69">
        <v>600</v>
      </c>
      <c r="L70" s="79">
        <v>45352</v>
      </c>
      <c r="M70" s="76">
        <v>45657</v>
      </c>
      <c r="N70" s="63" t="s">
        <v>361</v>
      </c>
      <c r="O70" s="64" t="s">
        <v>374</v>
      </c>
      <c r="P70" s="63">
        <v>0</v>
      </c>
      <c r="Q70" s="63" t="s">
        <v>38</v>
      </c>
    </row>
    <row r="71" spans="1:17" s="72" customFormat="1" ht="63" x14ac:dyDescent="0.25">
      <c r="A71" s="62">
        <v>148.78571428571399</v>
      </c>
      <c r="B71" s="63" t="s">
        <v>180</v>
      </c>
      <c r="C71" s="64" t="s">
        <v>181</v>
      </c>
      <c r="D71" s="75" t="s">
        <v>312</v>
      </c>
      <c r="E71" s="75" t="s">
        <v>39</v>
      </c>
      <c r="F71" s="65">
        <v>876</v>
      </c>
      <c r="G71" s="75" t="s">
        <v>257</v>
      </c>
      <c r="H71" s="75">
        <v>1</v>
      </c>
      <c r="I71" s="75">
        <v>78000000000</v>
      </c>
      <c r="J71" s="68" t="s">
        <v>34</v>
      </c>
      <c r="K71" s="69">
        <v>6</v>
      </c>
      <c r="L71" s="79">
        <v>45352</v>
      </c>
      <c r="M71" s="76">
        <v>45657</v>
      </c>
      <c r="N71" s="63" t="s">
        <v>157</v>
      </c>
      <c r="O71" s="64" t="s">
        <v>38</v>
      </c>
      <c r="P71" s="63">
        <v>0</v>
      </c>
      <c r="Q71" s="63" t="s">
        <v>38</v>
      </c>
    </row>
    <row r="72" spans="1:17" s="72" customFormat="1" ht="63" x14ac:dyDescent="0.25">
      <c r="A72" s="62">
        <v>150</v>
      </c>
      <c r="B72" s="63" t="s">
        <v>50</v>
      </c>
      <c r="C72" s="64" t="s">
        <v>242</v>
      </c>
      <c r="D72" s="75" t="s">
        <v>51</v>
      </c>
      <c r="E72" s="75" t="s">
        <v>43</v>
      </c>
      <c r="F72" s="75">
        <v>876</v>
      </c>
      <c r="G72" s="75" t="s">
        <v>257</v>
      </c>
      <c r="H72" s="75">
        <v>92</v>
      </c>
      <c r="I72" s="67">
        <v>78000000000</v>
      </c>
      <c r="J72" s="75" t="s">
        <v>34</v>
      </c>
      <c r="K72" s="69">
        <v>32.060003999999999</v>
      </c>
      <c r="L72" s="79">
        <v>45352</v>
      </c>
      <c r="M72" s="76">
        <v>45657</v>
      </c>
      <c r="N72" s="63" t="s">
        <v>37</v>
      </c>
      <c r="O72" s="64" t="s">
        <v>38</v>
      </c>
      <c r="P72" s="63">
        <v>0</v>
      </c>
      <c r="Q72" s="63" t="s">
        <v>38</v>
      </c>
    </row>
    <row r="73" spans="1:17" s="72" customFormat="1" ht="63" x14ac:dyDescent="0.25">
      <c r="A73" s="73">
        <v>152.42857142857099</v>
      </c>
      <c r="B73" s="63" t="s">
        <v>122</v>
      </c>
      <c r="C73" s="64" t="s">
        <v>210</v>
      </c>
      <c r="D73" s="75" t="s">
        <v>314</v>
      </c>
      <c r="E73" s="75" t="s">
        <v>39</v>
      </c>
      <c r="F73" s="75">
        <v>876</v>
      </c>
      <c r="G73" s="75" t="s">
        <v>257</v>
      </c>
      <c r="H73" s="75">
        <v>1</v>
      </c>
      <c r="I73" s="67">
        <v>78000000000</v>
      </c>
      <c r="J73" s="75" t="s">
        <v>34</v>
      </c>
      <c r="K73" s="69">
        <v>960</v>
      </c>
      <c r="L73" s="79">
        <v>45352</v>
      </c>
      <c r="M73" s="76">
        <v>45410</v>
      </c>
      <c r="N73" s="63" t="s">
        <v>360</v>
      </c>
      <c r="O73" s="64" t="s">
        <v>374</v>
      </c>
      <c r="P73" s="63">
        <v>0</v>
      </c>
      <c r="Q73" s="63" t="s">
        <v>38</v>
      </c>
    </row>
    <row r="74" spans="1:17" s="72" customFormat="1" ht="47.25" x14ac:dyDescent="0.25">
      <c r="A74" s="62">
        <v>153.642857142857</v>
      </c>
      <c r="B74" s="63" t="s">
        <v>206</v>
      </c>
      <c r="C74" s="64" t="s">
        <v>244</v>
      </c>
      <c r="D74" s="75" t="s">
        <v>315</v>
      </c>
      <c r="E74" s="75" t="s">
        <v>43</v>
      </c>
      <c r="F74" s="75">
        <v>796</v>
      </c>
      <c r="G74" s="75" t="s">
        <v>259</v>
      </c>
      <c r="H74" s="75">
        <v>13</v>
      </c>
      <c r="I74" s="67">
        <v>78000000000</v>
      </c>
      <c r="J74" s="75" t="s">
        <v>34</v>
      </c>
      <c r="K74" s="69">
        <v>60</v>
      </c>
      <c r="L74" s="79">
        <v>45352</v>
      </c>
      <c r="M74" s="76">
        <v>45657</v>
      </c>
      <c r="N74" s="63" t="s">
        <v>37</v>
      </c>
      <c r="O74" s="64" t="s">
        <v>38</v>
      </c>
      <c r="P74" s="63">
        <v>0</v>
      </c>
      <c r="Q74" s="63" t="s">
        <v>38</v>
      </c>
    </row>
    <row r="75" spans="1:17" s="72" customFormat="1" ht="63" x14ac:dyDescent="0.25">
      <c r="A75" s="73">
        <v>154.857142857143</v>
      </c>
      <c r="B75" s="63" t="s">
        <v>122</v>
      </c>
      <c r="C75" s="64" t="s">
        <v>210</v>
      </c>
      <c r="D75" s="75" t="s">
        <v>316</v>
      </c>
      <c r="E75" s="75" t="s">
        <v>39</v>
      </c>
      <c r="F75" s="75">
        <v>876</v>
      </c>
      <c r="G75" s="75" t="s">
        <v>257</v>
      </c>
      <c r="H75" s="75">
        <v>1</v>
      </c>
      <c r="I75" s="67">
        <v>78000000000</v>
      </c>
      <c r="J75" s="75" t="s">
        <v>34</v>
      </c>
      <c r="K75" s="69">
        <v>1200</v>
      </c>
      <c r="L75" s="79">
        <v>45352</v>
      </c>
      <c r="M75" s="76">
        <v>45410</v>
      </c>
      <c r="N75" s="63" t="s">
        <v>360</v>
      </c>
      <c r="O75" s="64" t="s">
        <v>374</v>
      </c>
      <c r="P75" s="63">
        <v>0</v>
      </c>
      <c r="Q75" s="63" t="s">
        <v>38</v>
      </c>
    </row>
    <row r="76" spans="1:17" s="72" customFormat="1" ht="63" x14ac:dyDescent="0.25">
      <c r="A76" s="73">
        <v>159.71428571428501</v>
      </c>
      <c r="B76" s="63" t="s">
        <v>122</v>
      </c>
      <c r="C76" s="64" t="s">
        <v>210</v>
      </c>
      <c r="D76" s="75" t="s">
        <v>318</v>
      </c>
      <c r="E76" s="75" t="s">
        <v>39</v>
      </c>
      <c r="F76" s="75">
        <v>876</v>
      </c>
      <c r="G76" s="75" t="s">
        <v>257</v>
      </c>
      <c r="H76" s="75">
        <v>1</v>
      </c>
      <c r="I76" s="67">
        <v>78000000000</v>
      </c>
      <c r="J76" s="75" t="s">
        <v>34</v>
      </c>
      <c r="K76" s="69">
        <v>1200</v>
      </c>
      <c r="L76" s="79">
        <v>45352</v>
      </c>
      <c r="M76" s="76">
        <v>45412</v>
      </c>
      <c r="N76" s="63" t="s">
        <v>360</v>
      </c>
      <c r="O76" s="64" t="s">
        <v>374</v>
      </c>
      <c r="P76" s="63">
        <v>0</v>
      </c>
      <c r="Q76" s="63" t="s">
        <v>38</v>
      </c>
    </row>
    <row r="77" spans="1:17" s="72" customFormat="1" ht="94.5" x14ac:dyDescent="0.25">
      <c r="A77" s="73">
        <v>160.92857142857099</v>
      </c>
      <c r="B77" s="63" t="s">
        <v>144</v>
      </c>
      <c r="C77" s="64" t="s">
        <v>246</v>
      </c>
      <c r="D77" s="75" t="s">
        <v>158</v>
      </c>
      <c r="E77" s="66" t="s">
        <v>39</v>
      </c>
      <c r="F77" s="75">
        <v>876</v>
      </c>
      <c r="G77" s="75" t="s">
        <v>257</v>
      </c>
      <c r="H77" s="75">
        <v>1</v>
      </c>
      <c r="I77" s="67">
        <v>78000000000</v>
      </c>
      <c r="J77" s="75" t="s">
        <v>34</v>
      </c>
      <c r="K77" s="69">
        <v>16.32</v>
      </c>
      <c r="L77" s="79">
        <v>45352</v>
      </c>
      <c r="M77" s="71">
        <v>45382</v>
      </c>
      <c r="N77" s="63" t="s">
        <v>37</v>
      </c>
      <c r="O77" s="64" t="s">
        <v>38</v>
      </c>
      <c r="P77" s="63">
        <v>0</v>
      </c>
      <c r="Q77" s="63" t="s">
        <v>38</v>
      </c>
    </row>
    <row r="78" spans="1:17" s="72" customFormat="1" ht="63" x14ac:dyDescent="0.25">
      <c r="A78" s="73">
        <v>163.357142857143</v>
      </c>
      <c r="B78" s="63" t="s">
        <v>122</v>
      </c>
      <c r="C78" s="64" t="s">
        <v>210</v>
      </c>
      <c r="D78" s="75" t="s">
        <v>119</v>
      </c>
      <c r="E78" s="75" t="s">
        <v>39</v>
      </c>
      <c r="F78" s="75">
        <v>876</v>
      </c>
      <c r="G78" s="75" t="s">
        <v>257</v>
      </c>
      <c r="H78" s="75">
        <v>1</v>
      </c>
      <c r="I78" s="67">
        <v>78000000000</v>
      </c>
      <c r="J78" s="75" t="s">
        <v>34</v>
      </c>
      <c r="K78" s="69">
        <v>1440</v>
      </c>
      <c r="L78" s="79">
        <v>45352</v>
      </c>
      <c r="M78" s="76">
        <v>45438</v>
      </c>
      <c r="N78" s="63" t="s">
        <v>360</v>
      </c>
      <c r="O78" s="64" t="s">
        <v>374</v>
      </c>
      <c r="P78" s="63">
        <v>0</v>
      </c>
      <c r="Q78" s="63" t="s">
        <v>38</v>
      </c>
    </row>
    <row r="79" spans="1:17" s="58" customFormat="1" ht="15" x14ac:dyDescent="0.25">
      <c r="A79" s="118" t="s">
        <v>362</v>
      </c>
      <c r="B79" s="118"/>
      <c r="C79" s="118"/>
      <c r="D79" s="118"/>
      <c r="E79" s="80"/>
      <c r="F79" s="81"/>
      <c r="G79" s="81"/>
      <c r="H79" s="56"/>
      <c r="I79" s="82"/>
      <c r="J79" s="83"/>
      <c r="K79" s="84">
        <f>SUBTOTAL(9,K21:K78)</f>
        <v>46302.920823999993</v>
      </c>
      <c r="L79" s="50"/>
      <c r="M79" s="85"/>
      <c r="N79" s="56"/>
      <c r="O79" s="42"/>
      <c r="P79" s="42"/>
      <c r="Q79" s="42"/>
    </row>
    <row r="80" spans="1:17" s="58" customFormat="1" ht="15" x14ac:dyDescent="0.25">
      <c r="A80" s="118" t="s">
        <v>363</v>
      </c>
      <c r="B80" s="118"/>
      <c r="C80" s="118"/>
      <c r="D80" s="118"/>
      <c r="E80" s="80"/>
      <c r="F80" s="81"/>
      <c r="G80" s="81"/>
      <c r="H80" s="56"/>
      <c r="I80" s="82"/>
      <c r="J80" s="83"/>
      <c r="K80" s="86"/>
      <c r="L80" s="50"/>
      <c r="M80" s="85"/>
      <c r="N80" s="56"/>
      <c r="O80" s="42"/>
      <c r="P80" s="42"/>
      <c r="Q80" s="42"/>
    </row>
    <row r="81" spans="1:17" s="72" customFormat="1" ht="63" x14ac:dyDescent="0.25">
      <c r="A81" s="73">
        <v>164.57142857142799</v>
      </c>
      <c r="B81" s="63" t="s">
        <v>122</v>
      </c>
      <c r="C81" s="64" t="s">
        <v>210</v>
      </c>
      <c r="D81" s="75" t="s">
        <v>320</v>
      </c>
      <c r="E81" s="75" t="s">
        <v>39</v>
      </c>
      <c r="F81" s="75">
        <v>876</v>
      </c>
      <c r="G81" s="75" t="s">
        <v>257</v>
      </c>
      <c r="H81" s="75">
        <v>1</v>
      </c>
      <c r="I81" s="67">
        <v>78000000000</v>
      </c>
      <c r="J81" s="75" t="s">
        <v>34</v>
      </c>
      <c r="K81" s="69">
        <v>1800</v>
      </c>
      <c r="L81" s="79">
        <v>45383</v>
      </c>
      <c r="M81" s="76">
        <v>45441</v>
      </c>
      <c r="N81" s="63" t="s">
        <v>360</v>
      </c>
      <c r="O81" s="64" t="s">
        <v>374</v>
      </c>
      <c r="P81" s="63">
        <v>0</v>
      </c>
      <c r="Q81" s="63" t="s">
        <v>38</v>
      </c>
    </row>
    <row r="82" spans="1:17" s="72" customFormat="1" ht="63" x14ac:dyDescent="0.25">
      <c r="A82" s="62">
        <v>165.78571428571399</v>
      </c>
      <c r="B82" s="63" t="s">
        <v>122</v>
      </c>
      <c r="C82" s="64" t="s">
        <v>210</v>
      </c>
      <c r="D82" s="75" t="s">
        <v>321</v>
      </c>
      <c r="E82" s="75" t="s">
        <v>39</v>
      </c>
      <c r="F82" s="75">
        <v>876</v>
      </c>
      <c r="G82" s="75" t="s">
        <v>257</v>
      </c>
      <c r="H82" s="75">
        <v>1</v>
      </c>
      <c r="I82" s="67">
        <v>78000000000</v>
      </c>
      <c r="J82" s="75" t="s">
        <v>34</v>
      </c>
      <c r="K82" s="69">
        <v>1200</v>
      </c>
      <c r="L82" s="79">
        <v>45383</v>
      </c>
      <c r="M82" s="76">
        <v>45442</v>
      </c>
      <c r="N82" s="63" t="s">
        <v>360</v>
      </c>
      <c r="O82" s="64" t="s">
        <v>374</v>
      </c>
      <c r="P82" s="63">
        <v>0</v>
      </c>
      <c r="Q82" s="63" t="s">
        <v>38</v>
      </c>
    </row>
    <row r="83" spans="1:17" s="72" customFormat="1" ht="63" x14ac:dyDescent="0.25">
      <c r="A83" s="62">
        <v>167</v>
      </c>
      <c r="B83" s="63" t="s">
        <v>122</v>
      </c>
      <c r="C83" s="64" t="s">
        <v>210</v>
      </c>
      <c r="D83" s="75" t="s">
        <v>322</v>
      </c>
      <c r="E83" s="75" t="s">
        <v>39</v>
      </c>
      <c r="F83" s="75">
        <v>876</v>
      </c>
      <c r="G83" s="75" t="s">
        <v>257</v>
      </c>
      <c r="H83" s="75">
        <v>1</v>
      </c>
      <c r="I83" s="67">
        <v>78000000000</v>
      </c>
      <c r="J83" s="75" t="s">
        <v>34</v>
      </c>
      <c r="K83" s="69">
        <v>1200</v>
      </c>
      <c r="L83" s="79">
        <v>45383</v>
      </c>
      <c r="M83" s="76">
        <v>45439</v>
      </c>
      <c r="N83" s="63" t="s">
        <v>360</v>
      </c>
      <c r="O83" s="64" t="s">
        <v>374</v>
      </c>
      <c r="P83" s="63">
        <v>0</v>
      </c>
      <c r="Q83" s="63" t="s">
        <v>38</v>
      </c>
    </row>
    <row r="84" spans="1:17" s="72" customFormat="1" ht="63" x14ac:dyDescent="0.25">
      <c r="A84" s="73">
        <v>168.21428571428501</v>
      </c>
      <c r="B84" s="63" t="s">
        <v>207</v>
      </c>
      <c r="C84" s="64" t="s">
        <v>247</v>
      </c>
      <c r="D84" s="65" t="s">
        <v>323</v>
      </c>
      <c r="E84" s="65" t="s">
        <v>39</v>
      </c>
      <c r="F84" s="65">
        <v>876</v>
      </c>
      <c r="G84" s="65" t="s">
        <v>257</v>
      </c>
      <c r="H84" s="65">
        <v>1</v>
      </c>
      <c r="I84" s="67">
        <v>78000000000</v>
      </c>
      <c r="J84" s="68" t="s">
        <v>34</v>
      </c>
      <c r="K84" s="69">
        <v>588.26400000000001</v>
      </c>
      <c r="L84" s="79">
        <v>45383</v>
      </c>
      <c r="M84" s="71">
        <v>45657</v>
      </c>
      <c r="N84" s="63" t="s">
        <v>360</v>
      </c>
      <c r="O84" s="64" t="s">
        <v>374</v>
      </c>
      <c r="P84" s="63">
        <v>0</v>
      </c>
      <c r="Q84" s="63" t="s">
        <v>38</v>
      </c>
    </row>
    <row r="85" spans="1:17" s="72" customFormat="1" ht="63" x14ac:dyDescent="0.25">
      <c r="A85" s="73">
        <v>171.857142857143</v>
      </c>
      <c r="B85" s="63" t="s">
        <v>122</v>
      </c>
      <c r="C85" s="64" t="s">
        <v>210</v>
      </c>
      <c r="D85" s="75" t="s">
        <v>324</v>
      </c>
      <c r="E85" s="75" t="s">
        <v>39</v>
      </c>
      <c r="F85" s="75">
        <v>876</v>
      </c>
      <c r="G85" s="75" t="s">
        <v>257</v>
      </c>
      <c r="H85" s="75">
        <v>1</v>
      </c>
      <c r="I85" s="67">
        <v>78000000000</v>
      </c>
      <c r="J85" s="75" t="s">
        <v>34</v>
      </c>
      <c r="K85" s="69">
        <v>144</v>
      </c>
      <c r="L85" s="79">
        <v>45383</v>
      </c>
      <c r="M85" s="76">
        <v>45440</v>
      </c>
      <c r="N85" s="63" t="s">
        <v>360</v>
      </c>
      <c r="O85" s="64" t="s">
        <v>374</v>
      </c>
      <c r="P85" s="63">
        <v>0</v>
      </c>
      <c r="Q85" s="63" t="s">
        <v>38</v>
      </c>
    </row>
    <row r="86" spans="1:17" s="74" customFormat="1" ht="63" x14ac:dyDescent="0.25">
      <c r="A86" s="73">
        <v>173.07142857142799</v>
      </c>
      <c r="B86" s="63" t="s">
        <v>122</v>
      </c>
      <c r="C86" s="64" t="s">
        <v>210</v>
      </c>
      <c r="D86" s="75" t="s">
        <v>325</v>
      </c>
      <c r="E86" s="75" t="s">
        <v>39</v>
      </c>
      <c r="F86" s="75">
        <v>876</v>
      </c>
      <c r="G86" s="75" t="s">
        <v>257</v>
      </c>
      <c r="H86" s="75">
        <v>1</v>
      </c>
      <c r="I86" s="67">
        <v>78000000000</v>
      </c>
      <c r="J86" s="75" t="s">
        <v>34</v>
      </c>
      <c r="K86" s="69">
        <v>960</v>
      </c>
      <c r="L86" s="79">
        <v>45383</v>
      </c>
      <c r="M86" s="76">
        <v>45442</v>
      </c>
      <c r="N86" s="63" t="s">
        <v>360</v>
      </c>
      <c r="O86" s="64" t="s">
        <v>374</v>
      </c>
      <c r="P86" s="63">
        <v>0</v>
      </c>
      <c r="Q86" s="63" t="s">
        <v>38</v>
      </c>
    </row>
    <row r="87" spans="1:17" s="72" customFormat="1" ht="63" x14ac:dyDescent="0.25">
      <c r="A87" s="62">
        <v>174.28571428571399</v>
      </c>
      <c r="B87" s="63" t="s">
        <v>122</v>
      </c>
      <c r="C87" s="64" t="s">
        <v>210</v>
      </c>
      <c r="D87" s="75" t="s">
        <v>326</v>
      </c>
      <c r="E87" s="75" t="s">
        <v>39</v>
      </c>
      <c r="F87" s="65">
        <v>876</v>
      </c>
      <c r="G87" s="75" t="s">
        <v>257</v>
      </c>
      <c r="H87" s="75">
        <v>1</v>
      </c>
      <c r="I87" s="67">
        <v>78000000000</v>
      </c>
      <c r="J87" s="75" t="s">
        <v>34</v>
      </c>
      <c r="K87" s="69">
        <v>516</v>
      </c>
      <c r="L87" s="79">
        <v>45383</v>
      </c>
      <c r="M87" s="76">
        <v>45467</v>
      </c>
      <c r="N87" s="63" t="s">
        <v>360</v>
      </c>
      <c r="O87" s="64" t="s">
        <v>374</v>
      </c>
      <c r="P87" s="63">
        <v>0</v>
      </c>
      <c r="Q87" s="63" t="s">
        <v>38</v>
      </c>
    </row>
    <row r="88" spans="1:17" s="72" customFormat="1" ht="78.75" x14ac:dyDescent="0.25">
      <c r="A88" s="62">
        <v>175.5</v>
      </c>
      <c r="B88" s="63" t="s">
        <v>144</v>
      </c>
      <c r="C88" s="64" t="s">
        <v>145</v>
      </c>
      <c r="D88" s="65" t="s">
        <v>133</v>
      </c>
      <c r="E88" s="66" t="s">
        <v>33</v>
      </c>
      <c r="F88" s="65" t="s">
        <v>256</v>
      </c>
      <c r="G88" s="65" t="s">
        <v>257</v>
      </c>
      <c r="H88" s="65">
        <v>1</v>
      </c>
      <c r="I88" s="67">
        <v>78000000000</v>
      </c>
      <c r="J88" s="68" t="s">
        <v>34</v>
      </c>
      <c r="K88" s="69">
        <v>714.35199999999998</v>
      </c>
      <c r="L88" s="79">
        <v>45383</v>
      </c>
      <c r="M88" s="71">
        <v>45803</v>
      </c>
      <c r="N88" s="63" t="s">
        <v>360</v>
      </c>
      <c r="O88" s="64" t="s">
        <v>374</v>
      </c>
      <c r="P88" s="63">
        <v>0</v>
      </c>
      <c r="Q88" s="63" t="s">
        <v>38</v>
      </c>
    </row>
    <row r="89" spans="1:17" s="72" customFormat="1" ht="63" x14ac:dyDescent="0.25">
      <c r="A89" s="73">
        <v>177.92857142857099</v>
      </c>
      <c r="B89" s="63" t="s">
        <v>122</v>
      </c>
      <c r="C89" s="64" t="s">
        <v>210</v>
      </c>
      <c r="D89" s="75" t="s">
        <v>328</v>
      </c>
      <c r="E89" s="75" t="s">
        <v>39</v>
      </c>
      <c r="F89" s="65">
        <v>876</v>
      </c>
      <c r="G89" s="75" t="s">
        <v>257</v>
      </c>
      <c r="H89" s="75">
        <v>1</v>
      </c>
      <c r="I89" s="67">
        <v>78000000000</v>
      </c>
      <c r="J89" s="75" t="s">
        <v>34</v>
      </c>
      <c r="K89" s="69">
        <v>516</v>
      </c>
      <c r="L89" s="79">
        <v>45383</v>
      </c>
      <c r="M89" s="76">
        <v>45468</v>
      </c>
      <c r="N89" s="63" t="s">
        <v>360</v>
      </c>
      <c r="O89" s="64" t="s">
        <v>374</v>
      </c>
      <c r="P89" s="63">
        <v>0</v>
      </c>
      <c r="Q89" s="63" t="s">
        <v>38</v>
      </c>
    </row>
    <row r="90" spans="1:17" s="72" customFormat="1" ht="63" x14ac:dyDescent="0.25">
      <c r="A90" s="62">
        <v>179.142857142857</v>
      </c>
      <c r="B90" s="63" t="s">
        <v>122</v>
      </c>
      <c r="C90" s="64" t="s">
        <v>210</v>
      </c>
      <c r="D90" s="75" t="s">
        <v>329</v>
      </c>
      <c r="E90" s="75" t="s">
        <v>39</v>
      </c>
      <c r="F90" s="65">
        <v>876</v>
      </c>
      <c r="G90" s="75" t="s">
        <v>257</v>
      </c>
      <c r="H90" s="75">
        <v>1</v>
      </c>
      <c r="I90" s="67">
        <v>78000000000</v>
      </c>
      <c r="J90" s="75" t="s">
        <v>34</v>
      </c>
      <c r="K90" s="69">
        <v>516</v>
      </c>
      <c r="L90" s="79">
        <v>45383</v>
      </c>
      <c r="M90" s="76">
        <v>45469</v>
      </c>
      <c r="N90" s="63" t="s">
        <v>360</v>
      </c>
      <c r="O90" s="64" t="s">
        <v>374</v>
      </c>
      <c r="P90" s="63">
        <v>0</v>
      </c>
      <c r="Q90" s="63" t="s">
        <v>38</v>
      </c>
    </row>
    <row r="91" spans="1:17" s="72" customFormat="1" ht="63" x14ac:dyDescent="0.25">
      <c r="A91" s="73">
        <v>180.357142857143</v>
      </c>
      <c r="B91" s="63" t="s">
        <v>122</v>
      </c>
      <c r="C91" s="64" t="s">
        <v>210</v>
      </c>
      <c r="D91" s="75" t="s">
        <v>330</v>
      </c>
      <c r="E91" s="75" t="s">
        <v>39</v>
      </c>
      <c r="F91" s="65">
        <v>876</v>
      </c>
      <c r="G91" s="75" t="s">
        <v>257</v>
      </c>
      <c r="H91" s="75">
        <v>1</v>
      </c>
      <c r="I91" s="67">
        <v>78000000000</v>
      </c>
      <c r="J91" s="75" t="s">
        <v>34</v>
      </c>
      <c r="K91" s="69">
        <v>3300</v>
      </c>
      <c r="L91" s="79">
        <v>45419</v>
      </c>
      <c r="M91" s="76">
        <v>45504</v>
      </c>
      <c r="N91" s="63" t="s">
        <v>360</v>
      </c>
      <c r="O91" s="64" t="s">
        <v>374</v>
      </c>
      <c r="P91" s="63">
        <v>0</v>
      </c>
      <c r="Q91" s="63" t="s">
        <v>38</v>
      </c>
    </row>
    <row r="92" spans="1:17" s="72" customFormat="1" ht="63" x14ac:dyDescent="0.25">
      <c r="A92" s="62">
        <v>182.78571428571399</v>
      </c>
      <c r="B92" s="63" t="s">
        <v>122</v>
      </c>
      <c r="C92" s="64" t="s">
        <v>210</v>
      </c>
      <c r="D92" s="75" t="s">
        <v>120</v>
      </c>
      <c r="E92" s="75" t="s">
        <v>39</v>
      </c>
      <c r="F92" s="65">
        <v>876</v>
      </c>
      <c r="G92" s="75" t="s">
        <v>257</v>
      </c>
      <c r="H92" s="75">
        <v>1</v>
      </c>
      <c r="I92" s="67">
        <v>78000000000</v>
      </c>
      <c r="J92" s="75" t="s">
        <v>34</v>
      </c>
      <c r="K92" s="69">
        <v>3000</v>
      </c>
      <c r="L92" s="79">
        <v>45419</v>
      </c>
      <c r="M92" s="76">
        <v>45494</v>
      </c>
      <c r="N92" s="63" t="s">
        <v>360</v>
      </c>
      <c r="O92" s="64" t="s">
        <v>374</v>
      </c>
      <c r="P92" s="63">
        <v>0</v>
      </c>
      <c r="Q92" s="63" t="s">
        <v>38</v>
      </c>
    </row>
    <row r="93" spans="1:17" s="74" customFormat="1" ht="63" x14ac:dyDescent="0.25">
      <c r="A93" s="62">
        <v>184</v>
      </c>
      <c r="B93" s="63" t="s">
        <v>182</v>
      </c>
      <c r="C93" s="64" t="s">
        <v>183</v>
      </c>
      <c r="D93" s="75" t="s">
        <v>177</v>
      </c>
      <c r="E93" s="75" t="s">
        <v>39</v>
      </c>
      <c r="F93" s="65">
        <v>876</v>
      </c>
      <c r="G93" s="75" t="s">
        <v>257</v>
      </c>
      <c r="H93" s="75">
        <v>1</v>
      </c>
      <c r="I93" s="75">
        <v>78000000000</v>
      </c>
      <c r="J93" s="68" t="s">
        <v>34</v>
      </c>
      <c r="K93" s="69">
        <v>12</v>
      </c>
      <c r="L93" s="79">
        <v>45419</v>
      </c>
      <c r="M93" s="76">
        <v>45657</v>
      </c>
      <c r="N93" s="63" t="s">
        <v>157</v>
      </c>
      <c r="O93" s="64" t="s">
        <v>38</v>
      </c>
      <c r="P93" s="63">
        <v>0</v>
      </c>
      <c r="Q93" s="63" t="s">
        <v>38</v>
      </c>
    </row>
    <row r="94" spans="1:17" s="72" customFormat="1" ht="63" x14ac:dyDescent="0.25">
      <c r="A94" s="73">
        <v>185.21428571428501</v>
      </c>
      <c r="B94" s="63" t="s">
        <v>122</v>
      </c>
      <c r="C94" s="64" t="s">
        <v>210</v>
      </c>
      <c r="D94" s="75" t="s">
        <v>331</v>
      </c>
      <c r="E94" s="75" t="s">
        <v>39</v>
      </c>
      <c r="F94" s="65">
        <v>876</v>
      </c>
      <c r="G94" s="75" t="s">
        <v>257</v>
      </c>
      <c r="H94" s="75">
        <v>1</v>
      </c>
      <c r="I94" s="67">
        <v>78000000000</v>
      </c>
      <c r="J94" s="75" t="s">
        <v>34</v>
      </c>
      <c r="K94" s="69">
        <v>1800</v>
      </c>
      <c r="L94" s="79">
        <v>45419</v>
      </c>
      <c r="M94" s="76">
        <v>45498</v>
      </c>
      <c r="N94" s="63" t="s">
        <v>360</v>
      </c>
      <c r="O94" s="64" t="s">
        <v>374</v>
      </c>
      <c r="P94" s="63">
        <v>0</v>
      </c>
      <c r="Q94" s="63" t="s">
        <v>38</v>
      </c>
    </row>
    <row r="95" spans="1:17" s="74" customFormat="1" ht="63" x14ac:dyDescent="0.25">
      <c r="A95" s="73">
        <v>186.42857142857099</v>
      </c>
      <c r="B95" s="63" t="s">
        <v>122</v>
      </c>
      <c r="C95" s="64" t="s">
        <v>210</v>
      </c>
      <c r="D95" s="75" t="s">
        <v>332</v>
      </c>
      <c r="E95" s="75" t="s">
        <v>39</v>
      </c>
      <c r="F95" s="75">
        <v>876</v>
      </c>
      <c r="G95" s="75" t="s">
        <v>257</v>
      </c>
      <c r="H95" s="75">
        <v>1</v>
      </c>
      <c r="I95" s="67">
        <v>78000000000</v>
      </c>
      <c r="J95" s="75" t="s">
        <v>34</v>
      </c>
      <c r="K95" s="69">
        <v>960</v>
      </c>
      <c r="L95" s="79">
        <v>45419</v>
      </c>
      <c r="M95" s="76">
        <v>45490</v>
      </c>
      <c r="N95" s="63" t="s">
        <v>360</v>
      </c>
      <c r="O95" s="64" t="s">
        <v>374</v>
      </c>
      <c r="P95" s="63">
        <v>0</v>
      </c>
      <c r="Q95" s="63" t="s">
        <v>38</v>
      </c>
    </row>
    <row r="96" spans="1:17" s="72" customFormat="1" ht="63" x14ac:dyDescent="0.25">
      <c r="A96" s="62">
        <v>187.642857142857</v>
      </c>
      <c r="B96" s="63" t="s">
        <v>122</v>
      </c>
      <c r="C96" s="64" t="s">
        <v>210</v>
      </c>
      <c r="D96" s="75" t="s">
        <v>333</v>
      </c>
      <c r="E96" s="75" t="s">
        <v>39</v>
      </c>
      <c r="F96" s="65">
        <v>876</v>
      </c>
      <c r="G96" s="75" t="s">
        <v>257</v>
      </c>
      <c r="H96" s="75">
        <v>1</v>
      </c>
      <c r="I96" s="67">
        <v>78000000000</v>
      </c>
      <c r="J96" s="75" t="s">
        <v>34</v>
      </c>
      <c r="K96" s="69">
        <v>1800</v>
      </c>
      <c r="L96" s="79">
        <v>45419</v>
      </c>
      <c r="M96" s="76">
        <v>45495</v>
      </c>
      <c r="N96" s="63" t="s">
        <v>360</v>
      </c>
      <c r="O96" s="64" t="s">
        <v>374</v>
      </c>
      <c r="P96" s="63">
        <v>0</v>
      </c>
      <c r="Q96" s="63" t="s">
        <v>38</v>
      </c>
    </row>
    <row r="97" spans="1:17" s="72" customFormat="1" ht="63" x14ac:dyDescent="0.25">
      <c r="A97" s="73">
        <v>188.857142857143</v>
      </c>
      <c r="B97" s="63" t="s">
        <v>122</v>
      </c>
      <c r="C97" s="64" t="s">
        <v>210</v>
      </c>
      <c r="D97" s="75" t="s">
        <v>334</v>
      </c>
      <c r="E97" s="75" t="s">
        <v>39</v>
      </c>
      <c r="F97" s="65">
        <v>876</v>
      </c>
      <c r="G97" s="75" t="s">
        <v>257</v>
      </c>
      <c r="H97" s="75">
        <v>1</v>
      </c>
      <c r="I97" s="67">
        <v>78000000000</v>
      </c>
      <c r="J97" s="75" t="s">
        <v>34</v>
      </c>
      <c r="K97" s="69">
        <v>6000</v>
      </c>
      <c r="L97" s="79">
        <v>45419</v>
      </c>
      <c r="M97" s="76">
        <v>45535</v>
      </c>
      <c r="N97" s="63" t="s">
        <v>360</v>
      </c>
      <c r="O97" s="64" t="s">
        <v>374</v>
      </c>
      <c r="P97" s="63">
        <v>0</v>
      </c>
      <c r="Q97" s="63" t="s">
        <v>38</v>
      </c>
    </row>
    <row r="98" spans="1:17" s="72" customFormat="1" ht="63" x14ac:dyDescent="0.25">
      <c r="A98" s="73">
        <v>190.07142857142799</v>
      </c>
      <c r="B98" s="63" t="s">
        <v>122</v>
      </c>
      <c r="C98" s="64" t="s">
        <v>210</v>
      </c>
      <c r="D98" s="75" t="s">
        <v>335</v>
      </c>
      <c r="E98" s="75" t="s">
        <v>39</v>
      </c>
      <c r="F98" s="65">
        <v>876</v>
      </c>
      <c r="G98" s="75" t="s">
        <v>257</v>
      </c>
      <c r="H98" s="75">
        <v>1</v>
      </c>
      <c r="I98" s="67">
        <v>78000000000</v>
      </c>
      <c r="J98" s="75" t="s">
        <v>34</v>
      </c>
      <c r="K98" s="69">
        <v>1080</v>
      </c>
      <c r="L98" s="79">
        <v>45419</v>
      </c>
      <c r="M98" s="76">
        <v>45496</v>
      </c>
      <c r="N98" s="63" t="s">
        <v>360</v>
      </c>
      <c r="O98" s="64" t="s">
        <v>374</v>
      </c>
      <c r="P98" s="63">
        <v>0</v>
      </c>
      <c r="Q98" s="63" t="s">
        <v>38</v>
      </c>
    </row>
    <row r="99" spans="1:17" s="72" customFormat="1" ht="63" x14ac:dyDescent="0.25">
      <c r="A99" s="62">
        <v>191.28571428571399</v>
      </c>
      <c r="B99" s="63" t="s">
        <v>122</v>
      </c>
      <c r="C99" s="64" t="s">
        <v>210</v>
      </c>
      <c r="D99" s="75" t="s">
        <v>121</v>
      </c>
      <c r="E99" s="75" t="s">
        <v>39</v>
      </c>
      <c r="F99" s="65">
        <v>876</v>
      </c>
      <c r="G99" s="75" t="s">
        <v>257</v>
      </c>
      <c r="H99" s="75">
        <v>1</v>
      </c>
      <c r="I99" s="67">
        <v>78000000000</v>
      </c>
      <c r="J99" s="75" t="s">
        <v>34</v>
      </c>
      <c r="K99" s="69">
        <v>3000</v>
      </c>
      <c r="L99" s="79">
        <v>45419</v>
      </c>
      <c r="M99" s="76">
        <v>45497</v>
      </c>
      <c r="N99" s="63" t="s">
        <v>360</v>
      </c>
      <c r="O99" s="64" t="s">
        <v>374</v>
      </c>
      <c r="P99" s="63">
        <v>0</v>
      </c>
      <c r="Q99" s="63" t="s">
        <v>38</v>
      </c>
    </row>
    <row r="100" spans="1:17" s="72" customFormat="1" ht="63" x14ac:dyDescent="0.25">
      <c r="A100" s="62">
        <v>192.5</v>
      </c>
      <c r="B100" s="63" t="s">
        <v>122</v>
      </c>
      <c r="C100" s="64" t="s">
        <v>210</v>
      </c>
      <c r="D100" s="75" t="s">
        <v>336</v>
      </c>
      <c r="E100" s="75" t="s">
        <v>39</v>
      </c>
      <c r="F100" s="65">
        <v>876</v>
      </c>
      <c r="G100" s="75" t="s">
        <v>257</v>
      </c>
      <c r="H100" s="75">
        <v>1</v>
      </c>
      <c r="I100" s="67">
        <v>78000000000</v>
      </c>
      <c r="J100" s="75" t="s">
        <v>34</v>
      </c>
      <c r="K100" s="69">
        <v>1200</v>
      </c>
      <c r="L100" s="79">
        <v>45419</v>
      </c>
      <c r="M100" s="76">
        <v>45504</v>
      </c>
      <c r="N100" s="63" t="s">
        <v>360</v>
      </c>
      <c r="O100" s="64" t="s">
        <v>374</v>
      </c>
      <c r="P100" s="63">
        <v>0</v>
      </c>
      <c r="Q100" s="63" t="s">
        <v>38</v>
      </c>
    </row>
    <row r="101" spans="1:17" s="72" customFormat="1" ht="63" x14ac:dyDescent="0.25">
      <c r="A101" s="73">
        <v>193.71428571428501</v>
      </c>
      <c r="B101" s="63" t="s">
        <v>122</v>
      </c>
      <c r="C101" s="64" t="s">
        <v>210</v>
      </c>
      <c r="D101" s="75" t="s">
        <v>337</v>
      </c>
      <c r="E101" s="75" t="s">
        <v>39</v>
      </c>
      <c r="F101" s="75">
        <v>876</v>
      </c>
      <c r="G101" s="75" t="s">
        <v>257</v>
      </c>
      <c r="H101" s="75">
        <v>1</v>
      </c>
      <c r="I101" s="67">
        <v>78000000000</v>
      </c>
      <c r="J101" s="75" t="s">
        <v>34</v>
      </c>
      <c r="K101" s="69">
        <v>960</v>
      </c>
      <c r="L101" s="79">
        <v>45419</v>
      </c>
      <c r="M101" s="76">
        <v>45487</v>
      </c>
      <c r="N101" s="63" t="s">
        <v>360</v>
      </c>
      <c r="O101" s="64" t="s">
        <v>374</v>
      </c>
      <c r="P101" s="63">
        <v>0</v>
      </c>
      <c r="Q101" s="63" t="s">
        <v>38</v>
      </c>
    </row>
    <row r="102" spans="1:17" s="72" customFormat="1" ht="63" x14ac:dyDescent="0.25">
      <c r="A102" s="73">
        <v>194.92857142857099</v>
      </c>
      <c r="B102" s="63" t="s">
        <v>122</v>
      </c>
      <c r="C102" s="64" t="s">
        <v>210</v>
      </c>
      <c r="D102" s="75" t="s">
        <v>338</v>
      </c>
      <c r="E102" s="75" t="s">
        <v>39</v>
      </c>
      <c r="F102" s="75">
        <v>876</v>
      </c>
      <c r="G102" s="75" t="s">
        <v>257</v>
      </c>
      <c r="H102" s="75">
        <v>1</v>
      </c>
      <c r="I102" s="67">
        <v>78000000000</v>
      </c>
      <c r="J102" s="75" t="s">
        <v>34</v>
      </c>
      <c r="K102" s="69">
        <v>1800</v>
      </c>
      <c r="L102" s="79">
        <v>45419</v>
      </c>
      <c r="M102" s="76">
        <v>45488</v>
      </c>
      <c r="N102" s="63" t="s">
        <v>360</v>
      </c>
      <c r="O102" s="64" t="s">
        <v>374</v>
      </c>
      <c r="P102" s="63">
        <v>0</v>
      </c>
      <c r="Q102" s="63" t="s">
        <v>38</v>
      </c>
    </row>
    <row r="103" spans="1:17" s="72" customFormat="1" ht="63" x14ac:dyDescent="0.25">
      <c r="A103" s="62">
        <v>196.142857142857</v>
      </c>
      <c r="B103" s="63" t="s">
        <v>122</v>
      </c>
      <c r="C103" s="64" t="s">
        <v>210</v>
      </c>
      <c r="D103" s="75" t="s">
        <v>339</v>
      </c>
      <c r="E103" s="75" t="s">
        <v>39</v>
      </c>
      <c r="F103" s="65">
        <v>876</v>
      </c>
      <c r="G103" s="75" t="s">
        <v>257</v>
      </c>
      <c r="H103" s="75">
        <v>1</v>
      </c>
      <c r="I103" s="67">
        <v>78000000000</v>
      </c>
      <c r="J103" s="75" t="s">
        <v>34</v>
      </c>
      <c r="K103" s="69">
        <v>1644</v>
      </c>
      <c r="L103" s="79">
        <v>45419</v>
      </c>
      <c r="M103" s="76">
        <v>45501</v>
      </c>
      <c r="N103" s="63" t="s">
        <v>360</v>
      </c>
      <c r="O103" s="64" t="s">
        <v>374</v>
      </c>
      <c r="P103" s="63">
        <v>0</v>
      </c>
      <c r="Q103" s="63" t="s">
        <v>38</v>
      </c>
    </row>
    <row r="104" spans="1:17" s="72" customFormat="1" ht="63" x14ac:dyDescent="0.25">
      <c r="A104" s="73">
        <v>197.357142857143</v>
      </c>
      <c r="B104" s="63" t="s">
        <v>122</v>
      </c>
      <c r="C104" s="64" t="s">
        <v>210</v>
      </c>
      <c r="D104" s="75" t="s">
        <v>340</v>
      </c>
      <c r="E104" s="75" t="s">
        <v>39</v>
      </c>
      <c r="F104" s="75">
        <v>876</v>
      </c>
      <c r="G104" s="75" t="s">
        <v>257</v>
      </c>
      <c r="H104" s="75">
        <v>1</v>
      </c>
      <c r="I104" s="67">
        <v>78000000000</v>
      </c>
      <c r="J104" s="75" t="s">
        <v>34</v>
      </c>
      <c r="K104" s="69">
        <v>1800</v>
      </c>
      <c r="L104" s="79">
        <v>45419</v>
      </c>
      <c r="M104" s="76">
        <v>45489</v>
      </c>
      <c r="N104" s="63" t="s">
        <v>360</v>
      </c>
      <c r="O104" s="64" t="s">
        <v>374</v>
      </c>
      <c r="P104" s="63">
        <v>0</v>
      </c>
      <c r="Q104" s="63" t="s">
        <v>38</v>
      </c>
    </row>
    <row r="105" spans="1:17" s="72" customFormat="1" ht="63" x14ac:dyDescent="0.25">
      <c r="A105" s="73">
        <v>198.57142857142799</v>
      </c>
      <c r="B105" s="63" t="s">
        <v>122</v>
      </c>
      <c r="C105" s="64" t="s">
        <v>210</v>
      </c>
      <c r="D105" s="75" t="s">
        <v>341</v>
      </c>
      <c r="E105" s="75" t="s">
        <v>39</v>
      </c>
      <c r="F105" s="65">
        <v>876</v>
      </c>
      <c r="G105" s="75" t="s">
        <v>257</v>
      </c>
      <c r="H105" s="75">
        <v>1</v>
      </c>
      <c r="I105" s="67">
        <v>78000000000</v>
      </c>
      <c r="J105" s="75" t="s">
        <v>34</v>
      </c>
      <c r="K105" s="69">
        <v>1200</v>
      </c>
      <c r="L105" s="79">
        <v>45419</v>
      </c>
      <c r="M105" s="76">
        <v>45503</v>
      </c>
      <c r="N105" s="63" t="s">
        <v>360</v>
      </c>
      <c r="O105" s="64" t="s">
        <v>374</v>
      </c>
      <c r="P105" s="63">
        <v>0</v>
      </c>
      <c r="Q105" s="63" t="s">
        <v>38</v>
      </c>
    </row>
    <row r="106" spans="1:17" s="74" customFormat="1" ht="63" x14ac:dyDescent="0.25">
      <c r="A106" s="62">
        <v>199.78571428571399</v>
      </c>
      <c r="B106" s="63" t="s">
        <v>122</v>
      </c>
      <c r="C106" s="64" t="s">
        <v>210</v>
      </c>
      <c r="D106" s="75" t="s">
        <v>342</v>
      </c>
      <c r="E106" s="75" t="s">
        <v>39</v>
      </c>
      <c r="F106" s="65">
        <v>876</v>
      </c>
      <c r="G106" s="75" t="s">
        <v>257</v>
      </c>
      <c r="H106" s="75">
        <v>1</v>
      </c>
      <c r="I106" s="67">
        <v>78000000000</v>
      </c>
      <c r="J106" s="75" t="s">
        <v>34</v>
      </c>
      <c r="K106" s="69">
        <v>960</v>
      </c>
      <c r="L106" s="79">
        <v>45419</v>
      </c>
      <c r="M106" s="76">
        <v>45502</v>
      </c>
      <c r="N106" s="63" t="s">
        <v>360</v>
      </c>
      <c r="O106" s="64" t="s">
        <v>374</v>
      </c>
      <c r="P106" s="63">
        <v>0</v>
      </c>
      <c r="Q106" s="63" t="s">
        <v>38</v>
      </c>
    </row>
    <row r="107" spans="1:17" s="72" customFormat="1" ht="63" x14ac:dyDescent="0.25">
      <c r="A107" s="62">
        <v>201</v>
      </c>
      <c r="B107" s="63" t="s">
        <v>122</v>
      </c>
      <c r="C107" s="64" t="s">
        <v>210</v>
      </c>
      <c r="D107" s="75" t="s">
        <v>343</v>
      </c>
      <c r="E107" s="75" t="s">
        <v>39</v>
      </c>
      <c r="F107" s="75">
        <v>876</v>
      </c>
      <c r="G107" s="75" t="s">
        <v>257</v>
      </c>
      <c r="H107" s="75">
        <v>1</v>
      </c>
      <c r="I107" s="67">
        <v>78000000000</v>
      </c>
      <c r="J107" s="75" t="s">
        <v>34</v>
      </c>
      <c r="K107" s="69">
        <v>1800</v>
      </c>
      <c r="L107" s="79">
        <v>45419</v>
      </c>
      <c r="M107" s="76">
        <v>45450</v>
      </c>
      <c r="N107" s="63" t="s">
        <v>360</v>
      </c>
      <c r="O107" s="64" t="s">
        <v>374</v>
      </c>
      <c r="P107" s="63">
        <v>0</v>
      </c>
      <c r="Q107" s="63" t="s">
        <v>38</v>
      </c>
    </row>
    <row r="108" spans="1:17" s="72" customFormat="1" ht="63" x14ac:dyDescent="0.25">
      <c r="A108" s="73">
        <v>202.21428571428501</v>
      </c>
      <c r="B108" s="63" t="s">
        <v>122</v>
      </c>
      <c r="C108" s="64" t="s">
        <v>210</v>
      </c>
      <c r="D108" s="75" t="s">
        <v>344</v>
      </c>
      <c r="E108" s="75" t="s">
        <v>39</v>
      </c>
      <c r="F108" s="75">
        <v>876</v>
      </c>
      <c r="G108" s="75" t="s">
        <v>257</v>
      </c>
      <c r="H108" s="75">
        <v>1</v>
      </c>
      <c r="I108" s="67">
        <v>78000000000</v>
      </c>
      <c r="J108" s="75" t="s">
        <v>34</v>
      </c>
      <c r="K108" s="69">
        <v>540</v>
      </c>
      <c r="L108" s="79">
        <v>45419</v>
      </c>
      <c r="M108" s="76">
        <v>45492</v>
      </c>
      <c r="N108" s="63" t="s">
        <v>360</v>
      </c>
      <c r="O108" s="64" t="s">
        <v>374</v>
      </c>
      <c r="P108" s="63">
        <v>0</v>
      </c>
      <c r="Q108" s="63" t="s">
        <v>38</v>
      </c>
    </row>
    <row r="109" spans="1:17" s="72" customFormat="1" ht="63" x14ac:dyDescent="0.25">
      <c r="A109" s="73">
        <v>203.42857142857099</v>
      </c>
      <c r="B109" s="63" t="s">
        <v>122</v>
      </c>
      <c r="C109" s="64" t="s">
        <v>210</v>
      </c>
      <c r="D109" s="75" t="s">
        <v>345</v>
      </c>
      <c r="E109" s="75" t="s">
        <v>39</v>
      </c>
      <c r="F109" s="75">
        <v>876</v>
      </c>
      <c r="G109" s="75" t="s">
        <v>257</v>
      </c>
      <c r="H109" s="75">
        <v>1</v>
      </c>
      <c r="I109" s="67">
        <v>78000000000</v>
      </c>
      <c r="J109" s="75" t="s">
        <v>34</v>
      </c>
      <c r="K109" s="69">
        <v>1920</v>
      </c>
      <c r="L109" s="79">
        <v>45419</v>
      </c>
      <c r="M109" s="76">
        <v>45494</v>
      </c>
      <c r="N109" s="63" t="s">
        <v>360</v>
      </c>
      <c r="O109" s="64" t="s">
        <v>374</v>
      </c>
      <c r="P109" s="63">
        <v>0</v>
      </c>
      <c r="Q109" s="63" t="s">
        <v>38</v>
      </c>
    </row>
    <row r="110" spans="1:17" s="72" customFormat="1" ht="63" x14ac:dyDescent="0.25">
      <c r="A110" s="62">
        <v>204.642857142857</v>
      </c>
      <c r="B110" s="63" t="s">
        <v>122</v>
      </c>
      <c r="C110" s="64" t="s">
        <v>210</v>
      </c>
      <c r="D110" s="75" t="s">
        <v>346</v>
      </c>
      <c r="E110" s="75" t="s">
        <v>39</v>
      </c>
      <c r="F110" s="75">
        <v>876</v>
      </c>
      <c r="G110" s="75" t="s">
        <v>257</v>
      </c>
      <c r="H110" s="75">
        <v>1</v>
      </c>
      <c r="I110" s="67">
        <v>78000000000</v>
      </c>
      <c r="J110" s="75" t="s">
        <v>34</v>
      </c>
      <c r="K110" s="69">
        <v>1200</v>
      </c>
      <c r="L110" s="79">
        <v>45419</v>
      </c>
      <c r="M110" s="76">
        <v>45495</v>
      </c>
      <c r="N110" s="63" t="s">
        <v>360</v>
      </c>
      <c r="O110" s="64" t="s">
        <v>374</v>
      </c>
      <c r="P110" s="63">
        <v>0</v>
      </c>
      <c r="Q110" s="63" t="s">
        <v>38</v>
      </c>
    </row>
    <row r="111" spans="1:17" s="72" customFormat="1" ht="63" x14ac:dyDescent="0.25">
      <c r="A111" s="73">
        <v>205.857142857143</v>
      </c>
      <c r="B111" s="63" t="s">
        <v>122</v>
      </c>
      <c r="C111" s="64" t="s">
        <v>210</v>
      </c>
      <c r="D111" s="75" t="s">
        <v>347</v>
      </c>
      <c r="E111" s="75" t="s">
        <v>39</v>
      </c>
      <c r="F111" s="75">
        <v>876</v>
      </c>
      <c r="G111" s="75" t="s">
        <v>257</v>
      </c>
      <c r="H111" s="75">
        <v>1</v>
      </c>
      <c r="I111" s="67">
        <v>78000000000</v>
      </c>
      <c r="J111" s="75" t="s">
        <v>34</v>
      </c>
      <c r="K111" s="69">
        <v>1200</v>
      </c>
      <c r="L111" s="79">
        <v>45419</v>
      </c>
      <c r="M111" s="76">
        <v>45496</v>
      </c>
      <c r="N111" s="63" t="s">
        <v>360</v>
      </c>
      <c r="O111" s="64" t="s">
        <v>374</v>
      </c>
      <c r="P111" s="63">
        <v>0</v>
      </c>
      <c r="Q111" s="63" t="s">
        <v>38</v>
      </c>
    </row>
    <row r="112" spans="1:17" s="72" customFormat="1" ht="63" x14ac:dyDescent="0.25">
      <c r="A112" s="62">
        <v>208.28571428571399</v>
      </c>
      <c r="B112" s="63" t="s">
        <v>122</v>
      </c>
      <c r="C112" s="64" t="s">
        <v>210</v>
      </c>
      <c r="D112" s="75" t="s">
        <v>349</v>
      </c>
      <c r="E112" s="75" t="s">
        <v>39</v>
      </c>
      <c r="F112" s="75">
        <v>876</v>
      </c>
      <c r="G112" s="75" t="s">
        <v>257</v>
      </c>
      <c r="H112" s="75">
        <v>1</v>
      </c>
      <c r="I112" s="67">
        <v>78000000000</v>
      </c>
      <c r="J112" s="75" t="s">
        <v>34</v>
      </c>
      <c r="K112" s="69">
        <v>1200</v>
      </c>
      <c r="L112" s="79">
        <v>45448</v>
      </c>
      <c r="M112" s="76">
        <v>45501</v>
      </c>
      <c r="N112" s="63" t="s">
        <v>360</v>
      </c>
      <c r="O112" s="64" t="s">
        <v>374</v>
      </c>
      <c r="P112" s="63">
        <v>0</v>
      </c>
      <c r="Q112" s="63" t="s">
        <v>38</v>
      </c>
    </row>
    <row r="113" spans="1:20" s="72" customFormat="1" ht="63" x14ac:dyDescent="0.25">
      <c r="A113" s="62">
        <v>209.5</v>
      </c>
      <c r="B113" s="63" t="s">
        <v>171</v>
      </c>
      <c r="C113" s="64" t="s">
        <v>172</v>
      </c>
      <c r="D113" s="75" t="s">
        <v>165</v>
      </c>
      <c r="E113" s="75" t="s">
        <v>39</v>
      </c>
      <c r="F113" s="75">
        <v>796</v>
      </c>
      <c r="G113" s="75" t="s">
        <v>259</v>
      </c>
      <c r="H113" s="75">
        <v>24</v>
      </c>
      <c r="I113" s="67">
        <v>78000000000</v>
      </c>
      <c r="J113" s="75" t="s">
        <v>34</v>
      </c>
      <c r="K113" s="69">
        <v>146.4</v>
      </c>
      <c r="L113" s="79">
        <v>45448</v>
      </c>
      <c r="M113" s="76">
        <v>45657</v>
      </c>
      <c r="N113" s="63" t="s">
        <v>361</v>
      </c>
      <c r="O113" s="64" t="s">
        <v>374</v>
      </c>
      <c r="P113" s="63">
        <v>0</v>
      </c>
      <c r="Q113" s="63" t="s">
        <v>38</v>
      </c>
    </row>
    <row r="114" spans="1:20" s="72" customFormat="1" ht="63" x14ac:dyDescent="0.25">
      <c r="A114" s="73">
        <v>210.71428571428501</v>
      </c>
      <c r="B114" s="63" t="s">
        <v>122</v>
      </c>
      <c r="C114" s="64" t="s">
        <v>210</v>
      </c>
      <c r="D114" s="75" t="s">
        <v>350</v>
      </c>
      <c r="E114" s="75" t="s">
        <v>39</v>
      </c>
      <c r="F114" s="75">
        <v>876</v>
      </c>
      <c r="G114" s="75" t="s">
        <v>257</v>
      </c>
      <c r="H114" s="75">
        <v>1</v>
      </c>
      <c r="I114" s="67">
        <v>78000000000</v>
      </c>
      <c r="J114" s="75" t="s">
        <v>34</v>
      </c>
      <c r="K114" s="69">
        <v>840</v>
      </c>
      <c r="L114" s="79">
        <v>45448</v>
      </c>
      <c r="M114" s="76">
        <v>45502</v>
      </c>
      <c r="N114" s="63" t="s">
        <v>360</v>
      </c>
      <c r="O114" s="64" t="s">
        <v>374</v>
      </c>
      <c r="P114" s="63">
        <v>0</v>
      </c>
      <c r="Q114" s="63" t="s">
        <v>38</v>
      </c>
    </row>
    <row r="115" spans="1:20" s="72" customFormat="1" ht="63" x14ac:dyDescent="0.25">
      <c r="A115" s="73">
        <v>211.92857142857099</v>
      </c>
      <c r="B115" s="63" t="s">
        <v>122</v>
      </c>
      <c r="C115" s="64" t="s">
        <v>210</v>
      </c>
      <c r="D115" s="75" t="s">
        <v>351</v>
      </c>
      <c r="E115" s="75" t="s">
        <v>39</v>
      </c>
      <c r="F115" s="65">
        <v>876</v>
      </c>
      <c r="G115" s="75" t="s">
        <v>257</v>
      </c>
      <c r="H115" s="75">
        <v>1</v>
      </c>
      <c r="I115" s="67">
        <v>78000000000</v>
      </c>
      <c r="J115" s="75" t="s">
        <v>34</v>
      </c>
      <c r="K115" s="69">
        <v>1584</v>
      </c>
      <c r="L115" s="79">
        <v>45448</v>
      </c>
      <c r="M115" s="76">
        <v>45525</v>
      </c>
      <c r="N115" s="63" t="s">
        <v>360</v>
      </c>
      <c r="O115" s="64" t="s">
        <v>374</v>
      </c>
      <c r="P115" s="63">
        <v>0</v>
      </c>
      <c r="Q115" s="63" t="s">
        <v>38</v>
      </c>
    </row>
    <row r="116" spans="1:20" s="58" customFormat="1" ht="15" customHeight="1" x14ac:dyDescent="0.25">
      <c r="A116" s="118" t="s">
        <v>364</v>
      </c>
      <c r="B116" s="118"/>
      <c r="C116" s="118"/>
      <c r="D116" s="118"/>
      <c r="E116" s="80"/>
      <c r="F116" s="81"/>
      <c r="G116" s="81"/>
      <c r="H116" s="56"/>
      <c r="I116" s="82"/>
      <c r="J116" s="83"/>
      <c r="K116" s="84">
        <f>SUBTOTAL(9,K81:K115)</f>
        <v>49101.016000000003</v>
      </c>
      <c r="L116" s="50"/>
      <c r="M116" s="85"/>
      <c r="N116" s="56"/>
      <c r="O116" s="42"/>
      <c r="P116" s="42"/>
      <c r="Q116" s="42"/>
    </row>
    <row r="117" spans="1:20" s="58" customFormat="1" ht="15" customHeight="1" x14ac:dyDescent="0.25">
      <c r="A117" s="118" t="s">
        <v>365</v>
      </c>
      <c r="B117" s="118"/>
      <c r="C117" s="118"/>
      <c r="D117" s="118"/>
      <c r="E117" s="80"/>
      <c r="F117" s="81"/>
      <c r="G117" s="81"/>
      <c r="H117" s="56"/>
      <c r="I117" s="82"/>
      <c r="J117" s="83"/>
      <c r="K117" s="86"/>
      <c r="L117" s="50"/>
      <c r="M117" s="85"/>
      <c r="N117" s="56"/>
      <c r="O117" s="42"/>
      <c r="P117" s="42"/>
      <c r="Q117" s="42"/>
    </row>
    <row r="118" spans="1:20" s="72" customFormat="1" ht="63" x14ac:dyDescent="0.25">
      <c r="A118" s="62">
        <v>225.28571428571399</v>
      </c>
      <c r="B118" s="63" t="s">
        <v>143</v>
      </c>
      <c r="C118" s="64" t="s">
        <v>253</v>
      </c>
      <c r="D118" s="75" t="s">
        <v>164</v>
      </c>
      <c r="E118" s="75" t="s">
        <v>39</v>
      </c>
      <c r="F118" s="75" t="s">
        <v>256</v>
      </c>
      <c r="G118" s="75" t="s">
        <v>257</v>
      </c>
      <c r="H118" s="75">
        <v>1</v>
      </c>
      <c r="I118" s="67">
        <v>78000000000</v>
      </c>
      <c r="J118" s="75" t="s">
        <v>34</v>
      </c>
      <c r="K118" s="69">
        <v>279</v>
      </c>
      <c r="L118" s="79">
        <v>45597</v>
      </c>
      <c r="M118" s="76">
        <v>45657</v>
      </c>
      <c r="N118" s="63" t="s">
        <v>157</v>
      </c>
      <c r="O118" s="64" t="s">
        <v>38</v>
      </c>
      <c r="P118" s="63">
        <v>0</v>
      </c>
      <c r="Q118" s="63" t="s">
        <v>38</v>
      </c>
    </row>
    <row r="119" spans="1:20" s="72" customFormat="1" ht="63" x14ac:dyDescent="0.25">
      <c r="A119" s="62">
        <v>230.142857142857</v>
      </c>
      <c r="B119" s="63" t="s">
        <v>153</v>
      </c>
      <c r="C119" s="64" t="s">
        <v>153</v>
      </c>
      <c r="D119" s="65" t="s">
        <v>139</v>
      </c>
      <c r="E119" s="66" t="s">
        <v>39</v>
      </c>
      <c r="F119" s="65" t="s">
        <v>256</v>
      </c>
      <c r="G119" s="65" t="s">
        <v>257</v>
      </c>
      <c r="H119" s="65">
        <v>1</v>
      </c>
      <c r="I119" s="67">
        <v>78000000000</v>
      </c>
      <c r="J119" s="68" t="s">
        <v>34</v>
      </c>
      <c r="K119" s="69">
        <v>645.6</v>
      </c>
      <c r="L119" s="79">
        <v>45597</v>
      </c>
      <c r="M119" s="71">
        <v>46022</v>
      </c>
      <c r="N119" s="63" t="s">
        <v>157</v>
      </c>
      <c r="O119" s="64" t="s">
        <v>38</v>
      </c>
      <c r="P119" s="63">
        <v>0</v>
      </c>
      <c r="Q119" s="63" t="s">
        <v>38</v>
      </c>
    </row>
    <row r="120" spans="1:20" s="72" customFormat="1" ht="63" x14ac:dyDescent="0.25">
      <c r="A120" s="73">
        <v>231.357142857143</v>
      </c>
      <c r="B120" s="63" t="s">
        <v>154</v>
      </c>
      <c r="C120" s="64" t="s">
        <v>255</v>
      </c>
      <c r="D120" s="87" t="s">
        <v>140</v>
      </c>
      <c r="E120" s="66" t="s">
        <v>39</v>
      </c>
      <c r="F120" s="65" t="s">
        <v>256</v>
      </c>
      <c r="G120" s="65" t="s">
        <v>257</v>
      </c>
      <c r="H120" s="65">
        <v>1</v>
      </c>
      <c r="I120" s="67">
        <v>78000000000</v>
      </c>
      <c r="J120" s="68" t="s">
        <v>34</v>
      </c>
      <c r="K120" s="69">
        <v>2184</v>
      </c>
      <c r="L120" s="79">
        <v>45597</v>
      </c>
      <c r="M120" s="71">
        <v>45658</v>
      </c>
      <c r="N120" s="63" t="s">
        <v>361</v>
      </c>
      <c r="O120" s="64" t="s">
        <v>374</v>
      </c>
      <c r="P120" s="63">
        <v>0</v>
      </c>
      <c r="Q120" s="63" t="s">
        <v>38</v>
      </c>
    </row>
    <row r="121" spans="1:20" s="72" customFormat="1" ht="63" x14ac:dyDescent="0.25">
      <c r="A121" s="73">
        <v>232.57142857142799</v>
      </c>
      <c r="B121" s="63" t="s">
        <v>186</v>
      </c>
      <c r="C121" s="64" t="s">
        <v>187</v>
      </c>
      <c r="D121" s="75" t="s">
        <v>359</v>
      </c>
      <c r="E121" s="75" t="s">
        <v>43</v>
      </c>
      <c r="F121" s="75">
        <v>876</v>
      </c>
      <c r="G121" s="75" t="s">
        <v>269</v>
      </c>
      <c r="H121" s="75">
        <v>1</v>
      </c>
      <c r="I121" s="67">
        <v>78000000000</v>
      </c>
      <c r="J121" s="75" t="s">
        <v>34</v>
      </c>
      <c r="K121" s="69">
        <v>57.6</v>
      </c>
      <c r="L121" s="79">
        <v>45627</v>
      </c>
      <c r="M121" s="76">
        <v>45658</v>
      </c>
      <c r="N121" s="63" t="s">
        <v>37</v>
      </c>
      <c r="O121" s="64" t="s">
        <v>38</v>
      </c>
      <c r="P121" s="63">
        <v>0</v>
      </c>
      <c r="Q121" s="63" t="s">
        <v>38</v>
      </c>
    </row>
    <row r="122" spans="1:20" s="58" customFormat="1" ht="15" x14ac:dyDescent="0.25">
      <c r="A122" s="118" t="s">
        <v>370</v>
      </c>
      <c r="B122" s="118"/>
      <c r="C122" s="118"/>
      <c r="D122" s="118"/>
      <c r="E122" s="80"/>
      <c r="F122" s="81"/>
      <c r="G122" s="81"/>
      <c r="H122" s="56"/>
      <c r="I122" s="82"/>
      <c r="J122" s="83"/>
      <c r="K122" s="84">
        <f>SUBTOTAL(9,K118:K121)</f>
        <v>3166.2</v>
      </c>
      <c r="L122" s="88"/>
      <c r="M122" s="85"/>
      <c r="N122" s="56"/>
      <c r="O122" s="42"/>
      <c r="P122" s="42"/>
      <c r="Q122" s="42"/>
      <c r="R122" s="89"/>
      <c r="S122" s="90"/>
      <c r="T122" s="91"/>
    </row>
    <row r="123" spans="1:20" s="58" customFormat="1" ht="15" x14ac:dyDescent="0.25">
      <c r="A123" s="118" t="s">
        <v>373</v>
      </c>
      <c r="B123" s="118"/>
      <c r="C123" s="118"/>
      <c r="D123" s="118"/>
      <c r="E123" s="92"/>
      <c r="F123" s="92"/>
      <c r="G123" s="92"/>
      <c r="H123" s="92"/>
      <c r="I123" s="93"/>
      <c r="J123" s="92"/>
      <c r="K123" s="86">
        <f>K79+K116+K122</f>
        <v>98570.136824000001</v>
      </c>
      <c r="L123" s="56"/>
      <c r="M123" s="56"/>
      <c r="N123" s="92"/>
      <c r="O123" s="59"/>
      <c r="P123" s="42"/>
      <c r="Q123" s="42"/>
      <c r="R123" s="89"/>
      <c r="S123" s="90"/>
      <c r="T123" s="91"/>
    </row>
    <row r="124" spans="1:20" s="91" customFormat="1" ht="25.5" customHeight="1" x14ac:dyDescent="0.25">
      <c r="A124" s="124" t="s">
        <v>372</v>
      </c>
      <c r="B124" s="124"/>
      <c r="C124" s="124"/>
      <c r="D124" s="124"/>
      <c r="E124" s="124"/>
      <c r="F124" s="124"/>
      <c r="G124" s="124"/>
      <c r="H124" s="124"/>
      <c r="I124" s="124"/>
      <c r="J124" s="124"/>
      <c r="K124" s="124"/>
      <c r="L124" s="124"/>
      <c r="M124" s="124"/>
      <c r="N124" s="124"/>
      <c r="O124" s="124"/>
      <c r="P124" s="124"/>
      <c r="Q124" s="124"/>
    </row>
    <row r="125" spans="1:20" s="91" customFormat="1" ht="15.75" customHeight="1" x14ac:dyDescent="0.25">
      <c r="A125" s="124"/>
      <c r="B125" s="124"/>
      <c r="C125" s="124"/>
      <c r="D125" s="124"/>
      <c r="E125" s="124"/>
      <c r="F125" s="124"/>
      <c r="G125" s="124"/>
      <c r="H125" s="124"/>
      <c r="I125" s="124"/>
      <c r="J125" s="124"/>
      <c r="K125" s="124"/>
      <c r="L125" s="124"/>
      <c r="M125" s="124"/>
      <c r="N125" s="124"/>
      <c r="O125" s="124"/>
      <c r="P125" s="124"/>
      <c r="Q125" s="124"/>
    </row>
    <row r="126" spans="1:20" s="91" customFormat="1" ht="15.75" customHeight="1" x14ac:dyDescent="0.25">
      <c r="A126" s="124"/>
      <c r="B126" s="124"/>
      <c r="C126" s="124"/>
      <c r="D126" s="124"/>
      <c r="E126" s="124"/>
      <c r="F126" s="124"/>
      <c r="G126" s="124"/>
      <c r="H126" s="124"/>
      <c r="I126" s="124"/>
      <c r="J126" s="124"/>
      <c r="K126" s="124"/>
      <c r="L126" s="124"/>
      <c r="M126" s="124"/>
      <c r="N126" s="124"/>
      <c r="O126" s="124"/>
      <c r="P126" s="124"/>
      <c r="Q126" s="124"/>
    </row>
    <row r="127" spans="1:20" s="91" customFormat="1" ht="9" customHeight="1" x14ac:dyDescent="0.25">
      <c r="A127" s="124"/>
      <c r="B127" s="124"/>
      <c r="C127" s="124"/>
      <c r="D127" s="124"/>
      <c r="E127" s="124"/>
      <c r="F127" s="124"/>
      <c r="G127" s="124"/>
      <c r="H127" s="124"/>
      <c r="I127" s="124"/>
      <c r="J127" s="124"/>
      <c r="K127" s="124"/>
      <c r="L127" s="124"/>
      <c r="M127" s="124"/>
      <c r="N127" s="124"/>
      <c r="O127" s="124"/>
      <c r="P127" s="124"/>
      <c r="Q127" s="124"/>
    </row>
    <row r="128" spans="1:20" s="91" customFormat="1" ht="12.75" customHeight="1" x14ac:dyDescent="0.25">
      <c r="A128" s="124"/>
      <c r="B128" s="124"/>
      <c r="C128" s="124"/>
      <c r="D128" s="124"/>
      <c r="E128" s="124"/>
      <c r="F128" s="124"/>
      <c r="G128" s="124"/>
      <c r="H128" s="124"/>
      <c r="I128" s="124"/>
      <c r="J128" s="124"/>
      <c r="K128" s="124"/>
      <c r="L128" s="124"/>
      <c r="M128" s="124"/>
      <c r="N128" s="124"/>
      <c r="O128" s="124"/>
      <c r="P128" s="124"/>
      <c r="Q128" s="124"/>
    </row>
    <row r="129" spans="1:17" s="91" customFormat="1" ht="15.75" customHeight="1" x14ac:dyDescent="0.25">
      <c r="A129" s="124"/>
      <c r="B129" s="124"/>
      <c r="C129" s="124"/>
      <c r="D129" s="124"/>
      <c r="E129" s="124"/>
      <c r="F129" s="124"/>
      <c r="G129" s="124"/>
      <c r="H129" s="124"/>
      <c r="I129" s="124"/>
      <c r="J129" s="124"/>
      <c r="K129" s="124"/>
      <c r="L129" s="124"/>
      <c r="M129" s="124"/>
      <c r="N129" s="124"/>
      <c r="O129" s="124"/>
      <c r="P129" s="124"/>
      <c r="Q129" s="124"/>
    </row>
    <row r="130" spans="1:17" s="91" customFormat="1" ht="147.75" customHeight="1" x14ac:dyDescent="0.25">
      <c r="A130" s="124"/>
      <c r="B130" s="124"/>
      <c r="C130" s="124"/>
      <c r="D130" s="124"/>
      <c r="E130" s="124"/>
      <c r="F130" s="124"/>
      <c r="G130" s="124"/>
      <c r="H130" s="124"/>
      <c r="I130" s="124"/>
      <c r="J130" s="124"/>
      <c r="K130" s="124"/>
      <c r="L130" s="124"/>
      <c r="M130" s="124"/>
      <c r="N130" s="124"/>
      <c r="O130" s="124"/>
      <c r="P130" s="124"/>
      <c r="Q130" s="124"/>
    </row>
    <row r="131" spans="1:17" s="91" customFormat="1" ht="12.75" customHeight="1" x14ac:dyDescent="0.25">
      <c r="A131" s="124"/>
      <c r="B131" s="124"/>
      <c r="C131" s="124"/>
      <c r="D131" s="124"/>
      <c r="E131" s="124"/>
      <c r="F131" s="124"/>
      <c r="G131" s="124"/>
      <c r="H131" s="124"/>
      <c r="I131" s="124"/>
      <c r="J131" s="124"/>
      <c r="K131" s="124"/>
      <c r="L131" s="124"/>
      <c r="M131" s="124"/>
      <c r="N131" s="124"/>
      <c r="O131" s="124"/>
      <c r="P131" s="124"/>
      <c r="Q131" s="124"/>
    </row>
    <row r="132" spans="1:17" s="91" customFormat="1" ht="12.75" customHeight="1" x14ac:dyDescent="0.25">
      <c r="A132" s="124"/>
      <c r="B132" s="124"/>
      <c r="C132" s="124"/>
      <c r="D132" s="124"/>
      <c r="E132" s="124"/>
      <c r="F132" s="124"/>
      <c r="G132" s="124"/>
      <c r="H132" s="124"/>
      <c r="I132" s="124"/>
      <c r="J132" s="124"/>
      <c r="K132" s="124"/>
      <c r="L132" s="124"/>
      <c r="M132" s="124"/>
      <c r="N132" s="124"/>
      <c r="O132" s="124"/>
      <c r="P132" s="124"/>
      <c r="Q132" s="124"/>
    </row>
    <row r="133" spans="1:17" s="91" customFormat="1" ht="12.75" customHeight="1" x14ac:dyDescent="0.25">
      <c r="A133" s="124"/>
      <c r="B133" s="124"/>
      <c r="C133" s="124"/>
      <c r="D133" s="124"/>
      <c r="E133" s="124"/>
      <c r="F133" s="124"/>
      <c r="G133" s="124"/>
      <c r="H133" s="124"/>
      <c r="I133" s="124"/>
      <c r="J133" s="124"/>
      <c r="K133" s="124"/>
      <c r="L133" s="124"/>
      <c r="M133" s="124"/>
      <c r="N133" s="124"/>
      <c r="O133" s="124"/>
      <c r="P133" s="124"/>
      <c r="Q133" s="124"/>
    </row>
    <row r="134" spans="1:17" s="91" customFormat="1" ht="51" customHeight="1" x14ac:dyDescent="0.25">
      <c r="A134" s="124"/>
      <c r="B134" s="124"/>
      <c r="C134" s="124"/>
      <c r="D134" s="124"/>
      <c r="E134" s="124"/>
      <c r="F134" s="124"/>
      <c r="G134" s="124"/>
      <c r="H134" s="124"/>
      <c r="I134" s="124"/>
      <c r="J134" s="124"/>
      <c r="K134" s="124"/>
      <c r="L134" s="124"/>
      <c r="M134" s="124"/>
      <c r="N134" s="124"/>
      <c r="O134" s="124"/>
      <c r="P134" s="124"/>
      <c r="Q134" s="124"/>
    </row>
    <row r="135" spans="1:17" s="91" customFormat="1" ht="15.75" customHeight="1" x14ac:dyDescent="0.25">
      <c r="A135" s="8"/>
      <c r="B135" s="94"/>
      <c r="C135" s="94"/>
      <c r="D135" s="94"/>
      <c r="E135" s="94"/>
      <c r="F135" s="94"/>
      <c r="G135" s="94"/>
      <c r="H135" s="94"/>
      <c r="I135" s="94"/>
      <c r="J135" s="94"/>
      <c r="K135" s="95"/>
      <c r="L135" s="96"/>
      <c r="M135" s="94"/>
      <c r="N135" s="94"/>
      <c r="O135" s="94"/>
      <c r="P135" s="94"/>
      <c r="Q135" s="94"/>
    </row>
    <row r="136" spans="1:17" s="91" customFormat="1" x14ac:dyDescent="0.25">
      <c r="A136" s="8"/>
      <c r="B136" s="90"/>
      <c r="C136" s="90"/>
      <c r="D136" s="94"/>
      <c r="E136" s="90"/>
      <c r="F136" s="90"/>
      <c r="G136" s="90"/>
      <c r="H136" s="90"/>
      <c r="I136" s="90"/>
      <c r="J136" s="90"/>
      <c r="K136" s="97"/>
      <c r="L136" s="98"/>
      <c r="M136" s="90"/>
      <c r="N136" s="90"/>
      <c r="O136" s="94"/>
      <c r="P136" s="90"/>
      <c r="Q136" s="90"/>
    </row>
    <row r="137" spans="1:17" s="99" customFormat="1" ht="25.5" customHeight="1" x14ac:dyDescent="0.2">
      <c r="A137" s="129" t="s">
        <v>12</v>
      </c>
      <c r="B137" s="129"/>
      <c r="C137" s="129"/>
      <c r="D137" s="129"/>
      <c r="E137" s="129"/>
      <c r="F137" s="129"/>
      <c r="G137" s="129"/>
      <c r="H137" s="129"/>
      <c r="I137" s="129"/>
      <c r="J137" s="129"/>
      <c r="K137" s="129"/>
      <c r="L137" s="129"/>
      <c r="M137" s="129"/>
      <c r="N137" s="129"/>
      <c r="O137" s="129"/>
      <c r="P137" s="129"/>
      <c r="Q137" s="129"/>
    </row>
    <row r="138" spans="1:17" s="58" customFormat="1" ht="15.75" customHeight="1" x14ac:dyDescent="0.25">
      <c r="A138" s="7"/>
      <c r="B138" s="100"/>
      <c r="C138" s="100"/>
      <c r="D138" s="100"/>
      <c r="E138" s="100"/>
      <c r="F138" s="100"/>
      <c r="G138" s="100"/>
      <c r="H138" s="100"/>
      <c r="I138" s="100"/>
      <c r="J138" s="100"/>
      <c r="K138" s="101"/>
      <c r="L138" s="102"/>
      <c r="M138" s="100"/>
      <c r="N138" s="100"/>
      <c r="O138" s="100"/>
      <c r="P138" s="100"/>
      <c r="Q138" s="100"/>
    </row>
    <row r="139" spans="1:17" s="58" customFormat="1" x14ac:dyDescent="0.25">
      <c r="A139" s="7"/>
      <c r="B139" s="103"/>
      <c r="C139" s="103"/>
      <c r="D139" s="100"/>
      <c r="E139" s="103"/>
      <c r="F139" s="103"/>
      <c r="G139" s="103"/>
      <c r="H139" s="103"/>
      <c r="I139" s="104"/>
      <c r="J139" s="103"/>
      <c r="K139" s="105"/>
      <c r="L139" s="106"/>
      <c r="M139" s="103"/>
      <c r="N139" s="103"/>
      <c r="O139" s="104"/>
      <c r="P139" s="103"/>
      <c r="Q139" s="103"/>
    </row>
    <row r="140" spans="1:17" s="58" customFormat="1" ht="15" customHeight="1" x14ac:dyDescent="0.25">
      <c r="A140" s="128" t="s">
        <v>25</v>
      </c>
      <c r="B140" s="122" t="s">
        <v>13</v>
      </c>
      <c r="C140" s="122" t="s">
        <v>14</v>
      </c>
      <c r="D140" s="130" t="s">
        <v>0</v>
      </c>
      <c r="E140" s="131"/>
      <c r="F140" s="131"/>
      <c r="G140" s="131"/>
      <c r="H140" s="131"/>
      <c r="I140" s="131"/>
      <c r="J140" s="131"/>
      <c r="K140" s="131"/>
      <c r="L140" s="131"/>
      <c r="M140" s="132"/>
      <c r="N140" s="125" t="s">
        <v>1</v>
      </c>
      <c r="O140" s="125" t="s">
        <v>2</v>
      </c>
      <c r="P140" s="125" t="s">
        <v>107</v>
      </c>
      <c r="Q140" s="125" t="s">
        <v>108</v>
      </c>
    </row>
    <row r="141" spans="1:17" s="58" customFormat="1" ht="59.25" customHeight="1" x14ac:dyDescent="0.25">
      <c r="A141" s="128"/>
      <c r="B141" s="122"/>
      <c r="C141" s="122"/>
      <c r="D141" s="122" t="s">
        <v>3</v>
      </c>
      <c r="E141" s="122" t="s">
        <v>4</v>
      </c>
      <c r="F141" s="122" t="s">
        <v>5</v>
      </c>
      <c r="G141" s="122"/>
      <c r="H141" s="122" t="s">
        <v>6</v>
      </c>
      <c r="I141" s="122" t="s">
        <v>7</v>
      </c>
      <c r="J141" s="122"/>
      <c r="K141" s="123" t="s">
        <v>44</v>
      </c>
      <c r="L141" s="122" t="s">
        <v>8</v>
      </c>
      <c r="M141" s="122"/>
      <c r="N141" s="126"/>
      <c r="O141" s="127"/>
      <c r="P141" s="126"/>
      <c r="Q141" s="126"/>
    </row>
    <row r="142" spans="1:17" s="58" customFormat="1" ht="216" customHeight="1" x14ac:dyDescent="0.25">
      <c r="A142" s="128"/>
      <c r="B142" s="122"/>
      <c r="C142" s="122"/>
      <c r="D142" s="122"/>
      <c r="E142" s="122"/>
      <c r="F142" s="42" t="s">
        <v>26</v>
      </c>
      <c r="G142" s="42" t="s">
        <v>9</v>
      </c>
      <c r="H142" s="122"/>
      <c r="I142" s="42" t="s">
        <v>27</v>
      </c>
      <c r="J142" s="42" t="s">
        <v>9</v>
      </c>
      <c r="K142" s="123"/>
      <c r="L142" s="50" t="s">
        <v>28</v>
      </c>
      <c r="M142" s="42" t="s">
        <v>29</v>
      </c>
      <c r="N142" s="127"/>
      <c r="O142" s="42" t="s">
        <v>30</v>
      </c>
      <c r="P142" s="127"/>
      <c r="Q142" s="127"/>
    </row>
    <row r="143" spans="1:17" s="58" customFormat="1" x14ac:dyDescent="0.25">
      <c r="A143" s="43">
        <v>1</v>
      </c>
      <c r="B143" s="42">
        <v>2</v>
      </c>
      <c r="C143" s="42">
        <v>3</v>
      </c>
      <c r="D143" s="42">
        <v>4</v>
      </c>
      <c r="E143" s="42">
        <v>5</v>
      </c>
      <c r="F143" s="42">
        <v>6</v>
      </c>
      <c r="G143" s="42">
        <v>7</v>
      </c>
      <c r="H143" s="42">
        <v>8</v>
      </c>
      <c r="I143" s="42">
        <v>9</v>
      </c>
      <c r="J143" s="42">
        <v>10</v>
      </c>
      <c r="K143" s="57">
        <v>11</v>
      </c>
      <c r="L143" s="50">
        <v>12</v>
      </c>
      <c r="M143" s="42">
        <v>13</v>
      </c>
      <c r="N143" s="42">
        <v>14</v>
      </c>
      <c r="O143" s="42">
        <v>15</v>
      </c>
      <c r="P143" s="42">
        <v>16</v>
      </c>
      <c r="Q143" s="42">
        <v>17</v>
      </c>
    </row>
    <row r="144" spans="1:17" s="58" customFormat="1" ht="23.25" customHeight="1" x14ac:dyDescent="0.25">
      <c r="A144" s="113" t="s">
        <v>115</v>
      </c>
      <c r="B144" s="114"/>
      <c r="C144" s="114"/>
      <c r="D144" s="115"/>
      <c r="E144" s="59"/>
      <c r="F144" s="59"/>
      <c r="G144" s="59"/>
      <c r="H144" s="59"/>
      <c r="I144" s="59"/>
      <c r="J144" s="59"/>
      <c r="K144" s="60"/>
      <c r="L144" s="61"/>
      <c r="M144" s="59"/>
      <c r="N144" s="59"/>
      <c r="O144" s="59"/>
      <c r="P144" s="59"/>
      <c r="Q144" s="59"/>
    </row>
    <row r="145" spans="1:17" s="72" customFormat="1" ht="63" x14ac:dyDescent="0.25">
      <c r="A145" s="62">
        <v>30</v>
      </c>
      <c r="B145" s="107" t="s">
        <v>155</v>
      </c>
      <c r="C145" s="108" t="s">
        <v>156</v>
      </c>
      <c r="D145" s="65" t="s">
        <v>141</v>
      </c>
      <c r="E145" s="66" t="s">
        <v>39</v>
      </c>
      <c r="F145" s="65" t="s">
        <v>256</v>
      </c>
      <c r="G145" s="65" t="s">
        <v>257</v>
      </c>
      <c r="H145" s="65">
        <v>1</v>
      </c>
      <c r="I145" s="67">
        <v>78000000000</v>
      </c>
      <c r="J145" s="68" t="s">
        <v>34</v>
      </c>
      <c r="K145" s="109">
        <v>702</v>
      </c>
      <c r="L145" s="70">
        <v>45300</v>
      </c>
      <c r="M145" s="71">
        <v>45657</v>
      </c>
      <c r="N145" s="63" t="s">
        <v>360</v>
      </c>
      <c r="O145" s="64" t="s">
        <v>374</v>
      </c>
      <c r="P145" s="63">
        <v>0</v>
      </c>
      <c r="Q145" s="63" t="s">
        <v>38</v>
      </c>
    </row>
    <row r="146" spans="1:17" s="72" customFormat="1" ht="63" x14ac:dyDescent="0.25">
      <c r="A146" s="73">
        <v>32</v>
      </c>
      <c r="B146" s="63" t="s">
        <v>169</v>
      </c>
      <c r="C146" s="64" t="s">
        <v>170</v>
      </c>
      <c r="D146" s="75" t="s">
        <v>161</v>
      </c>
      <c r="E146" s="75" t="s">
        <v>43</v>
      </c>
      <c r="F146" s="75" t="s">
        <v>256</v>
      </c>
      <c r="G146" s="75" t="s">
        <v>257</v>
      </c>
      <c r="H146" s="75">
        <v>1</v>
      </c>
      <c r="I146" s="67">
        <v>78000000000</v>
      </c>
      <c r="J146" s="75" t="s">
        <v>34</v>
      </c>
      <c r="K146" s="69">
        <v>99.6</v>
      </c>
      <c r="L146" s="70">
        <v>45300</v>
      </c>
      <c r="M146" s="76">
        <v>45657</v>
      </c>
      <c r="N146" s="63" t="s">
        <v>37</v>
      </c>
      <c r="O146" s="63" t="s">
        <v>38</v>
      </c>
      <c r="P146" s="63">
        <v>0</v>
      </c>
      <c r="Q146" s="63" t="s">
        <v>38</v>
      </c>
    </row>
    <row r="147" spans="1:17" s="72" customFormat="1" ht="47.25" x14ac:dyDescent="0.25">
      <c r="A147" s="73">
        <v>33</v>
      </c>
      <c r="B147" s="63" t="s">
        <v>41</v>
      </c>
      <c r="C147" s="64" t="s">
        <v>42</v>
      </c>
      <c r="D147" s="75" t="s">
        <v>258</v>
      </c>
      <c r="E147" s="75" t="s">
        <v>43</v>
      </c>
      <c r="F147" s="75">
        <v>796</v>
      </c>
      <c r="G147" s="75" t="s">
        <v>259</v>
      </c>
      <c r="H147" s="75">
        <v>14</v>
      </c>
      <c r="I147" s="67">
        <v>78000000000</v>
      </c>
      <c r="J147" s="75" t="s">
        <v>34</v>
      </c>
      <c r="K147" s="69">
        <v>514.55748000000006</v>
      </c>
      <c r="L147" s="70">
        <v>45300</v>
      </c>
      <c r="M147" s="76">
        <v>45657</v>
      </c>
      <c r="N147" s="63" t="s">
        <v>360</v>
      </c>
      <c r="O147" s="64" t="s">
        <v>374</v>
      </c>
      <c r="P147" s="63">
        <v>0</v>
      </c>
      <c r="Q147" s="63" t="s">
        <v>38</v>
      </c>
    </row>
    <row r="148" spans="1:17" s="72" customFormat="1" ht="94.5" x14ac:dyDescent="0.25">
      <c r="A148" s="62">
        <v>35</v>
      </c>
      <c r="B148" s="63" t="s">
        <v>169</v>
      </c>
      <c r="C148" s="64" t="s">
        <v>170</v>
      </c>
      <c r="D148" s="75" t="s">
        <v>260</v>
      </c>
      <c r="E148" s="75" t="s">
        <v>39</v>
      </c>
      <c r="F148" s="75" t="s">
        <v>256</v>
      </c>
      <c r="G148" s="75" t="s">
        <v>257</v>
      </c>
      <c r="H148" s="75">
        <v>1</v>
      </c>
      <c r="I148" s="67">
        <v>78000000000</v>
      </c>
      <c r="J148" s="75" t="s">
        <v>34</v>
      </c>
      <c r="K148" s="69">
        <v>97.44</v>
      </c>
      <c r="L148" s="70">
        <v>45300</v>
      </c>
      <c r="M148" s="76">
        <v>45657</v>
      </c>
      <c r="N148" s="63" t="s">
        <v>37</v>
      </c>
      <c r="O148" s="63" t="s">
        <v>38</v>
      </c>
      <c r="P148" s="63">
        <v>0</v>
      </c>
      <c r="Q148" s="63" t="s">
        <v>38</v>
      </c>
    </row>
    <row r="149" spans="1:17" s="72" customFormat="1" ht="110.25" x14ac:dyDescent="0.25">
      <c r="A149" s="73">
        <v>36</v>
      </c>
      <c r="B149" s="63" t="s">
        <v>169</v>
      </c>
      <c r="C149" s="64" t="s">
        <v>170</v>
      </c>
      <c r="D149" s="75" t="s">
        <v>130</v>
      </c>
      <c r="E149" s="75" t="s">
        <v>39</v>
      </c>
      <c r="F149" s="75" t="s">
        <v>256</v>
      </c>
      <c r="G149" s="75" t="s">
        <v>257</v>
      </c>
      <c r="H149" s="75">
        <v>1</v>
      </c>
      <c r="I149" s="67">
        <v>78000000000</v>
      </c>
      <c r="J149" s="75" t="s">
        <v>34</v>
      </c>
      <c r="K149" s="69">
        <v>99.96</v>
      </c>
      <c r="L149" s="70">
        <v>45300</v>
      </c>
      <c r="M149" s="76">
        <v>45657</v>
      </c>
      <c r="N149" s="63" t="s">
        <v>37</v>
      </c>
      <c r="O149" s="63" t="s">
        <v>38</v>
      </c>
      <c r="P149" s="63">
        <v>0</v>
      </c>
      <c r="Q149" s="63" t="s">
        <v>38</v>
      </c>
    </row>
    <row r="150" spans="1:17" s="72" customFormat="1" ht="47.25" x14ac:dyDescent="0.25">
      <c r="A150" s="73">
        <v>40.714285714285701</v>
      </c>
      <c r="B150" s="63" t="s">
        <v>45</v>
      </c>
      <c r="C150" s="64" t="s">
        <v>72</v>
      </c>
      <c r="D150" s="75" t="s">
        <v>73</v>
      </c>
      <c r="E150" s="75" t="s">
        <v>43</v>
      </c>
      <c r="F150" s="75">
        <v>796</v>
      </c>
      <c r="G150" s="75" t="s">
        <v>259</v>
      </c>
      <c r="H150" s="75">
        <v>478</v>
      </c>
      <c r="I150" s="67">
        <v>78000000000</v>
      </c>
      <c r="J150" s="75" t="s">
        <v>34</v>
      </c>
      <c r="K150" s="69">
        <v>646.33716000000004</v>
      </c>
      <c r="L150" s="70">
        <v>45300</v>
      </c>
      <c r="M150" s="76">
        <v>45657</v>
      </c>
      <c r="N150" s="63" t="s">
        <v>360</v>
      </c>
      <c r="O150" s="64" t="s">
        <v>374</v>
      </c>
      <c r="P150" s="63">
        <v>0</v>
      </c>
      <c r="Q150" s="63" t="s">
        <v>38</v>
      </c>
    </row>
    <row r="151" spans="1:17" s="72" customFormat="1" ht="47.25" x14ac:dyDescent="0.25">
      <c r="A151" s="62">
        <v>46.785714285714299</v>
      </c>
      <c r="B151" s="63" t="s">
        <v>52</v>
      </c>
      <c r="C151" s="64" t="s">
        <v>211</v>
      </c>
      <c r="D151" s="75" t="s">
        <v>261</v>
      </c>
      <c r="E151" s="75" t="s">
        <v>43</v>
      </c>
      <c r="F151" s="75">
        <v>796</v>
      </c>
      <c r="G151" s="75" t="s">
        <v>259</v>
      </c>
      <c r="H151" s="75">
        <v>92</v>
      </c>
      <c r="I151" s="67">
        <v>78000000000</v>
      </c>
      <c r="J151" s="75" t="s">
        <v>34</v>
      </c>
      <c r="K151" s="69">
        <v>18.50328</v>
      </c>
      <c r="L151" s="70">
        <v>45300</v>
      </c>
      <c r="M151" s="76">
        <v>45657</v>
      </c>
      <c r="N151" s="63" t="s">
        <v>37</v>
      </c>
      <c r="O151" s="63" t="s">
        <v>38</v>
      </c>
      <c r="P151" s="63">
        <v>0</v>
      </c>
      <c r="Q151" s="63" t="s">
        <v>38</v>
      </c>
    </row>
    <row r="152" spans="1:17" s="72" customFormat="1" ht="63" x14ac:dyDescent="0.25">
      <c r="A152" s="62">
        <v>48</v>
      </c>
      <c r="B152" s="63" t="s">
        <v>53</v>
      </c>
      <c r="C152" s="64" t="s">
        <v>54</v>
      </c>
      <c r="D152" s="75" t="s">
        <v>262</v>
      </c>
      <c r="E152" s="75" t="s">
        <v>43</v>
      </c>
      <c r="F152" s="75">
        <v>876</v>
      </c>
      <c r="G152" s="75" t="s">
        <v>257</v>
      </c>
      <c r="H152" s="75">
        <v>6012</v>
      </c>
      <c r="I152" s="67">
        <v>78000000000</v>
      </c>
      <c r="J152" s="75" t="s">
        <v>34</v>
      </c>
      <c r="K152" s="69">
        <v>27.594000000000001</v>
      </c>
      <c r="L152" s="70">
        <v>45300</v>
      </c>
      <c r="M152" s="76">
        <v>45657</v>
      </c>
      <c r="N152" s="63" t="s">
        <v>37</v>
      </c>
      <c r="O152" s="63" t="s">
        <v>38</v>
      </c>
      <c r="P152" s="63">
        <v>0</v>
      </c>
      <c r="Q152" s="63" t="s">
        <v>38</v>
      </c>
    </row>
    <row r="153" spans="1:17" s="72" customFormat="1" ht="47.25" x14ac:dyDescent="0.25">
      <c r="A153" s="73">
        <v>49.214285714285701</v>
      </c>
      <c r="B153" s="63" t="s">
        <v>40</v>
      </c>
      <c r="C153" s="64" t="s">
        <v>212</v>
      </c>
      <c r="D153" s="75" t="s">
        <v>110</v>
      </c>
      <c r="E153" s="75" t="s">
        <v>43</v>
      </c>
      <c r="F153" s="75">
        <v>796</v>
      </c>
      <c r="G153" s="75" t="s">
        <v>259</v>
      </c>
      <c r="H153" s="75">
        <v>158</v>
      </c>
      <c r="I153" s="67">
        <v>78000000000</v>
      </c>
      <c r="J153" s="75" t="s">
        <v>34</v>
      </c>
      <c r="K153" s="69">
        <v>213</v>
      </c>
      <c r="L153" s="70">
        <v>45300</v>
      </c>
      <c r="M153" s="76">
        <v>45657</v>
      </c>
      <c r="N153" s="63" t="s">
        <v>360</v>
      </c>
      <c r="O153" s="64" t="s">
        <v>374</v>
      </c>
      <c r="P153" s="63">
        <v>0</v>
      </c>
      <c r="Q153" s="63" t="s">
        <v>38</v>
      </c>
    </row>
    <row r="154" spans="1:17" s="72" customFormat="1" ht="47.25" x14ac:dyDescent="0.25">
      <c r="A154" s="62">
        <v>51.642857142857203</v>
      </c>
      <c r="B154" s="63" t="s">
        <v>40</v>
      </c>
      <c r="C154" s="64" t="s">
        <v>214</v>
      </c>
      <c r="D154" s="75" t="s">
        <v>263</v>
      </c>
      <c r="E154" s="75" t="s">
        <v>43</v>
      </c>
      <c r="F154" s="75">
        <v>796</v>
      </c>
      <c r="G154" s="75" t="s">
        <v>259</v>
      </c>
      <c r="H154" s="75">
        <v>8</v>
      </c>
      <c r="I154" s="67">
        <v>78000000000</v>
      </c>
      <c r="J154" s="75" t="s">
        <v>34</v>
      </c>
      <c r="K154" s="69">
        <v>13537</v>
      </c>
      <c r="L154" s="70">
        <v>45300</v>
      </c>
      <c r="M154" s="76">
        <v>45657</v>
      </c>
      <c r="N154" s="63" t="s">
        <v>360</v>
      </c>
      <c r="O154" s="64" t="s">
        <v>374</v>
      </c>
      <c r="P154" s="63">
        <v>0</v>
      </c>
      <c r="Q154" s="63" t="s">
        <v>38</v>
      </c>
    </row>
    <row r="155" spans="1:17" s="72" customFormat="1" ht="63" x14ac:dyDescent="0.25">
      <c r="A155" s="73">
        <v>52.857142857142897</v>
      </c>
      <c r="B155" s="63" t="s">
        <v>84</v>
      </c>
      <c r="C155" s="64" t="s">
        <v>215</v>
      </c>
      <c r="D155" s="75" t="s">
        <v>264</v>
      </c>
      <c r="E155" s="75" t="s">
        <v>43</v>
      </c>
      <c r="F155" s="75">
        <v>876</v>
      </c>
      <c r="G155" s="75" t="s">
        <v>257</v>
      </c>
      <c r="H155" s="73">
        <v>2</v>
      </c>
      <c r="I155" s="67">
        <v>78000000000</v>
      </c>
      <c r="J155" s="75" t="s">
        <v>34</v>
      </c>
      <c r="K155" s="69">
        <v>10.694839999999999</v>
      </c>
      <c r="L155" s="70">
        <v>45300</v>
      </c>
      <c r="M155" s="76">
        <v>45657</v>
      </c>
      <c r="N155" s="63" t="s">
        <v>37</v>
      </c>
      <c r="O155" s="63" t="s">
        <v>38</v>
      </c>
      <c r="P155" s="63">
        <v>0</v>
      </c>
      <c r="Q155" s="63" t="s">
        <v>38</v>
      </c>
    </row>
    <row r="156" spans="1:17" s="72" customFormat="1" ht="47.25" x14ac:dyDescent="0.25">
      <c r="A156" s="62">
        <v>55.285714285714299</v>
      </c>
      <c r="B156" s="63" t="s">
        <v>40</v>
      </c>
      <c r="C156" s="64" t="s">
        <v>74</v>
      </c>
      <c r="D156" s="75" t="s">
        <v>75</v>
      </c>
      <c r="E156" s="75" t="s">
        <v>43</v>
      </c>
      <c r="F156" s="75">
        <v>796</v>
      </c>
      <c r="G156" s="75" t="s">
        <v>259</v>
      </c>
      <c r="H156" s="75">
        <v>527</v>
      </c>
      <c r="I156" s="67">
        <v>78000000000</v>
      </c>
      <c r="J156" s="75" t="s">
        <v>34</v>
      </c>
      <c r="K156" s="69">
        <v>1242.14111</v>
      </c>
      <c r="L156" s="70">
        <v>45300</v>
      </c>
      <c r="M156" s="76">
        <v>45657</v>
      </c>
      <c r="N156" s="63" t="s">
        <v>361</v>
      </c>
      <c r="O156" s="64" t="s">
        <v>374</v>
      </c>
      <c r="P156" s="63">
        <v>0</v>
      </c>
      <c r="Q156" s="63" t="s">
        <v>38</v>
      </c>
    </row>
    <row r="157" spans="1:17" s="72" customFormat="1" ht="47.25" x14ac:dyDescent="0.25">
      <c r="A157" s="62">
        <v>56.5</v>
      </c>
      <c r="B157" s="63" t="s">
        <v>40</v>
      </c>
      <c r="C157" s="64" t="s">
        <v>76</v>
      </c>
      <c r="D157" s="75" t="s">
        <v>77</v>
      </c>
      <c r="E157" s="75" t="s">
        <v>43</v>
      </c>
      <c r="F157" s="75">
        <v>796</v>
      </c>
      <c r="G157" s="75" t="s">
        <v>259</v>
      </c>
      <c r="H157" s="75">
        <v>828</v>
      </c>
      <c r="I157" s="67">
        <v>78000000000</v>
      </c>
      <c r="J157" s="75" t="s">
        <v>34</v>
      </c>
      <c r="K157" s="69">
        <v>515.91954999999996</v>
      </c>
      <c r="L157" s="70">
        <v>45300</v>
      </c>
      <c r="M157" s="76">
        <v>45657</v>
      </c>
      <c r="N157" s="63" t="s">
        <v>360</v>
      </c>
      <c r="O157" s="64" t="s">
        <v>374</v>
      </c>
      <c r="P157" s="63">
        <v>0</v>
      </c>
      <c r="Q157" s="63" t="s">
        <v>38</v>
      </c>
    </row>
    <row r="158" spans="1:17" s="72" customFormat="1" ht="63" x14ac:dyDescent="0.25">
      <c r="A158" s="73">
        <v>62.571428571428598</v>
      </c>
      <c r="B158" s="63" t="s">
        <v>197</v>
      </c>
      <c r="C158" s="64" t="s">
        <v>151</v>
      </c>
      <c r="D158" s="65" t="s">
        <v>266</v>
      </c>
      <c r="E158" s="65" t="s">
        <v>39</v>
      </c>
      <c r="F158" s="65">
        <v>876</v>
      </c>
      <c r="G158" s="65" t="s">
        <v>257</v>
      </c>
      <c r="H158" s="65">
        <v>1</v>
      </c>
      <c r="I158" s="67">
        <v>78000000000</v>
      </c>
      <c r="J158" s="68" t="s">
        <v>34</v>
      </c>
      <c r="K158" s="69">
        <v>360</v>
      </c>
      <c r="L158" s="70">
        <v>45300</v>
      </c>
      <c r="M158" s="71">
        <v>45657</v>
      </c>
      <c r="N158" s="63" t="s">
        <v>361</v>
      </c>
      <c r="O158" s="64" t="s">
        <v>374</v>
      </c>
      <c r="P158" s="63">
        <v>0</v>
      </c>
      <c r="Q158" s="63" t="s">
        <v>38</v>
      </c>
    </row>
    <row r="159" spans="1:17" s="72" customFormat="1" ht="63" x14ac:dyDescent="0.25">
      <c r="A159" s="62">
        <v>65</v>
      </c>
      <c r="B159" s="63" t="s">
        <v>173</v>
      </c>
      <c r="C159" s="64" t="s">
        <v>218</v>
      </c>
      <c r="D159" s="75" t="s">
        <v>268</v>
      </c>
      <c r="E159" s="75" t="s">
        <v>43</v>
      </c>
      <c r="F159" s="75">
        <v>876</v>
      </c>
      <c r="G159" s="75" t="s">
        <v>269</v>
      </c>
      <c r="H159" s="75">
        <v>1</v>
      </c>
      <c r="I159" s="67">
        <v>78000000000</v>
      </c>
      <c r="J159" s="75" t="s">
        <v>34</v>
      </c>
      <c r="K159" s="69">
        <v>26.4</v>
      </c>
      <c r="L159" s="70">
        <v>45300</v>
      </c>
      <c r="M159" s="76">
        <v>45687</v>
      </c>
      <c r="N159" s="63" t="s">
        <v>37</v>
      </c>
      <c r="O159" s="63" t="s">
        <v>38</v>
      </c>
      <c r="P159" s="63">
        <v>0</v>
      </c>
      <c r="Q159" s="63" t="s">
        <v>38</v>
      </c>
    </row>
    <row r="160" spans="1:17" s="72" customFormat="1" ht="47.25" x14ac:dyDescent="0.25">
      <c r="A160" s="62">
        <v>68.642857142857196</v>
      </c>
      <c r="B160" s="63" t="s">
        <v>41</v>
      </c>
      <c r="C160" s="64" t="s">
        <v>49</v>
      </c>
      <c r="D160" s="75" t="s">
        <v>109</v>
      </c>
      <c r="E160" s="75" t="s">
        <v>43</v>
      </c>
      <c r="F160" s="75">
        <v>796</v>
      </c>
      <c r="G160" s="75" t="s">
        <v>259</v>
      </c>
      <c r="H160" s="75">
        <v>840</v>
      </c>
      <c r="I160" s="67">
        <v>78000000000</v>
      </c>
      <c r="J160" s="75" t="s">
        <v>34</v>
      </c>
      <c r="K160" s="69">
        <v>79.622380000000007</v>
      </c>
      <c r="L160" s="70">
        <v>45300</v>
      </c>
      <c r="M160" s="76">
        <v>45657</v>
      </c>
      <c r="N160" s="63" t="s">
        <v>37</v>
      </c>
      <c r="O160" s="63" t="s">
        <v>38</v>
      </c>
      <c r="P160" s="63">
        <v>0</v>
      </c>
      <c r="Q160" s="63" t="s">
        <v>38</v>
      </c>
    </row>
    <row r="161" spans="1:17" s="72" customFormat="1" ht="47.25" x14ac:dyDescent="0.25">
      <c r="A161" s="73">
        <v>69.857142857142904</v>
      </c>
      <c r="B161" s="63" t="s">
        <v>56</v>
      </c>
      <c r="C161" s="64" t="s">
        <v>57</v>
      </c>
      <c r="D161" s="75" t="s">
        <v>58</v>
      </c>
      <c r="E161" s="75" t="s">
        <v>43</v>
      </c>
      <c r="F161" s="75">
        <v>796</v>
      </c>
      <c r="G161" s="75" t="s">
        <v>259</v>
      </c>
      <c r="H161" s="75">
        <v>300</v>
      </c>
      <c r="I161" s="67">
        <v>78000000000</v>
      </c>
      <c r="J161" s="75" t="s">
        <v>34</v>
      </c>
      <c r="K161" s="69">
        <v>99.72</v>
      </c>
      <c r="L161" s="70">
        <v>45300</v>
      </c>
      <c r="M161" s="76">
        <v>45657</v>
      </c>
      <c r="N161" s="63" t="s">
        <v>37</v>
      </c>
      <c r="O161" s="63" t="s">
        <v>38</v>
      </c>
      <c r="P161" s="63">
        <v>0</v>
      </c>
      <c r="Q161" s="63" t="s">
        <v>38</v>
      </c>
    </row>
    <row r="162" spans="1:17" s="72" customFormat="1" ht="63" x14ac:dyDescent="0.25">
      <c r="A162" s="73">
        <v>71.071428571428598</v>
      </c>
      <c r="B162" s="63" t="s">
        <v>53</v>
      </c>
      <c r="C162" s="64" t="s">
        <v>219</v>
      </c>
      <c r="D162" s="75" t="s">
        <v>55</v>
      </c>
      <c r="E162" s="75" t="s">
        <v>43</v>
      </c>
      <c r="F162" s="75">
        <v>876</v>
      </c>
      <c r="G162" s="75" t="s">
        <v>257</v>
      </c>
      <c r="H162" s="75">
        <v>5106</v>
      </c>
      <c r="I162" s="67">
        <v>78000000000</v>
      </c>
      <c r="J162" s="75" t="s">
        <v>34</v>
      </c>
      <c r="K162" s="69">
        <v>43.2774</v>
      </c>
      <c r="L162" s="70">
        <v>45300</v>
      </c>
      <c r="M162" s="76">
        <v>45657</v>
      </c>
      <c r="N162" s="63" t="s">
        <v>37</v>
      </c>
      <c r="O162" s="63" t="s">
        <v>38</v>
      </c>
      <c r="P162" s="63">
        <v>0</v>
      </c>
      <c r="Q162" s="63" t="s">
        <v>38</v>
      </c>
    </row>
    <row r="163" spans="1:17" s="72" customFormat="1" ht="47.25" x14ac:dyDescent="0.25">
      <c r="A163" s="62">
        <v>72.285714285714306</v>
      </c>
      <c r="B163" s="63" t="s">
        <v>41</v>
      </c>
      <c r="C163" s="64" t="s">
        <v>63</v>
      </c>
      <c r="D163" s="75" t="s">
        <v>64</v>
      </c>
      <c r="E163" s="75" t="s">
        <v>43</v>
      </c>
      <c r="F163" s="75">
        <v>796</v>
      </c>
      <c r="G163" s="75" t="s">
        <v>259</v>
      </c>
      <c r="H163" s="75">
        <v>5</v>
      </c>
      <c r="I163" s="67">
        <v>78000000000</v>
      </c>
      <c r="J163" s="75" t="s">
        <v>34</v>
      </c>
      <c r="K163" s="69">
        <v>34.036999999999999</v>
      </c>
      <c r="L163" s="70">
        <v>45300</v>
      </c>
      <c r="M163" s="76">
        <v>45657</v>
      </c>
      <c r="N163" s="63" t="s">
        <v>37</v>
      </c>
      <c r="O163" s="63" t="s">
        <v>38</v>
      </c>
      <c r="P163" s="63">
        <v>0</v>
      </c>
      <c r="Q163" s="63" t="s">
        <v>38</v>
      </c>
    </row>
    <row r="164" spans="1:17" s="72" customFormat="1" ht="47.25" x14ac:dyDescent="0.25">
      <c r="A164" s="62">
        <v>73.5</v>
      </c>
      <c r="B164" s="63" t="s">
        <v>53</v>
      </c>
      <c r="C164" s="64" t="s">
        <v>54</v>
      </c>
      <c r="D164" s="75" t="s">
        <v>271</v>
      </c>
      <c r="E164" s="75" t="s">
        <v>43</v>
      </c>
      <c r="F164" s="75">
        <v>796</v>
      </c>
      <c r="G164" s="75" t="s">
        <v>259</v>
      </c>
      <c r="H164" s="75">
        <v>8</v>
      </c>
      <c r="I164" s="67">
        <v>78000000000</v>
      </c>
      <c r="J164" s="75" t="s">
        <v>34</v>
      </c>
      <c r="K164" s="69">
        <v>9.7635959999999997</v>
      </c>
      <c r="L164" s="70">
        <v>45300</v>
      </c>
      <c r="M164" s="76">
        <v>45657</v>
      </c>
      <c r="N164" s="63" t="s">
        <v>37</v>
      </c>
      <c r="O164" s="63" t="s">
        <v>38</v>
      </c>
      <c r="P164" s="63">
        <v>0</v>
      </c>
      <c r="Q164" s="63" t="s">
        <v>38</v>
      </c>
    </row>
    <row r="165" spans="1:17" s="72" customFormat="1" ht="68.25" customHeight="1" x14ac:dyDescent="0.25">
      <c r="A165" s="62">
        <v>77.142857142857196</v>
      </c>
      <c r="B165" s="63" t="s">
        <v>59</v>
      </c>
      <c r="C165" s="64" t="s">
        <v>220</v>
      </c>
      <c r="D165" s="75" t="s">
        <v>60</v>
      </c>
      <c r="E165" s="75" t="s">
        <v>43</v>
      </c>
      <c r="F165" s="75">
        <v>876</v>
      </c>
      <c r="G165" s="75" t="s">
        <v>257</v>
      </c>
      <c r="H165" s="75">
        <v>588</v>
      </c>
      <c r="I165" s="67">
        <v>78000000000</v>
      </c>
      <c r="J165" s="75" t="s">
        <v>34</v>
      </c>
      <c r="K165" s="69">
        <v>87.257003999999995</v>
      </c>
      <c r="L165" s="70">
        <v>45300</v>
      </c>
      <c r="M165" s="76">
        <v>45657</v>
      </c>
      <c r="N165" s="63" t="s">
        <v>37</v>
      </c>
      <c r="O165" s="63" t="s">
        <v>38</v>
      </c>
      <c r="P165" s="63">
        <v>0</v>
      </c>
      <c r="Q165" s="63" t="s">
        <v>38</v>
      </c>
    </row>
    <row r="166" spans="1:17" s="72" customFormat="1" ht="63" x14ac:dyDescent="0.25">
      <c r="A166" s="73">
        <v>78.357142857142904</v>
      </c>
      <c r="B166" s="63" t="s">
        <v>69</v>
      </c>
      <c r="C166" s="64" t="s">
        <v>70</v>
      </c>
      <c r="D166" s="75" t="s">
        <v>71</v>
      </c>
      <c r="E166" s="75" t="s">
        <v>43</v>
      </c>
      <c r="F166" s="75">
        <v>876</v>
      </c>
      <c r="G166" s="75" t="s">
        <v>257</v>
      </c>
      <c r="H166" s="75">
        <v>69</v>
      </c>
      <c r="I166" s="67">
        <v>78000000000</v>
      </c>
      <c r="J166" s="75" t="s">
        <v>34</v>
      </c>
      <c r="K166" s="69">
        <v>75.235510000000005</v>
      </c>
      <c r="L166" s="70">
        <v>45300</v>
      </c>
      <c r="M166" s="76">
        <v>45657</v>
      </c>
      <c r="N166" s="63" t="s">
        <v>37</v>
      </c>
      <c r="O166" s="63" t="s">
        <v>38</v>
      </c>
      <c r="P166" s="63">
        <v>0</v>
      </c>
      <c r="Q166" s="63" t="s">
        <v>38</v>
      </c>
    </row>
    <row r="167" spans="1:17" s="72" customFormat="1" ht="63" x14ac:dyDescent="0.25">
      <c r="A167" s="73">
        <v>86.857142857142904</v>
      </c>
      <c r="B167" s="63" t="s">
        <v>95</v>
      </c>
      <c r="C167" s="64" t="s">
        <v>221</v>
      </c>
      <c r="D167" s="75" t="s">
        <v>96</v>
      </c>
      <c r="E167" s="75" t="s">
        <v>43</v>
      </c>
      <c r="F167" s="75">
        <v>876</v>
      </c>
      <c r="G167" s="75" t="s">
        <v>257</v>
      </c>
      <c r="H167" s="75">
        <v>1</v>
      </c>
      <c r="I167" s="67">
        <v>78000000000</v>
      </c>
      <c r="J167" s="75" t="s">
        <v>34</v>
      </c>
      <c r="K167" s="69">
        <v>99.96</v>
      </c>
      <c r="L167" s="70">
        <v>45300</v>
      </c>
      <c r="M167" s="76">
        <v>45657</v>
      </c>
      <c r="N167" s="63" t="s">
        <v>37</v>
      </c>
      <c r="O167" s="63" t="s">
        <v>38</v>
      </c>
      <c r="P167" s="63">
        <v>0</v>
      </c>
      <c r="Q167" s="63" t="s">
        <v>38</v>
      </c>
    </row>
    <row r="168" spans="1:17" s="72" customFormat="1" ht="47.25" x14ac:dyDescent="0.25">
      <c r="A168" s="73">
        <v>88.071428571428598</v>
      </c>
      <c r="B168" s="63" t="s">
        <v>41</v>
      </c>
      <c r="C168" s="64" t="s">
        <v>49</v>
      </c>
      <c r="D168" s="75" t="s">
        <v>62</v>
      </c>
      <c r="E168" s="75" t="s">
        <v>43</v>
      </c>
      <c r="F168" s="75">
        <v>796</v>
      </c>
      <c r="G168" s="75" t="s">
        <v>259</v>
      </c>
      <c r="H168" s="75">
        <v>8</v>
      </c>
      <c r="I168" s="67">
        <v>78000000000</v>
      </c>
      <c r="J168" s="75" t="s">
        <v>34</v>
      </c>
      <c r="K168" s="69">
        <v>55.990479999999998</v>
      </c>
      <c r="L168" s="70">
        <v>45300</v>
      </c>
      <c r="M168" s="76">
        <v>45657</v>
      </c>
      <c r="N168" s="63" t="s">
        <v>37</v>
      </c>
      <c r="O168" s="63" t="s">
        <v>38</v>
      </c>
      <c r="P168" s="63">
        <v>0</v>
      </c>
      <c r="Q168" s="63" t="s">
        <v>38</v>
      </c>
    </row>
    <row r="169" spans="1:17" s="72" customFormat="1" ht="47.25" x14ac:dyDescent="0.25">
      <c r="A169" s="62">
        <v>89.285714285714306</v>
      </c>
      <c r="B169" s="63" t="s">
        <v>40</v>
      </c>
      <c r="C169" s="64" t="s">
        <v>222</v>
      </c>
      <c r="D169" s="75" t="s">
        <v>67</v>
      </c>
      <c r="E169" s="75" t="s">
        <v>43</v>
      </c>
      <c r="F169" s="75">
        <v>6</v>
      </c>
      <c r="G169" s="75" t="s">
        <v>279</v>
      </c>
      <c r="H169" s="75">
        <v>32</v>
      </c>
      <c r="I169" s="67">
        <v>78000000000</v>
      </c>
      <c r="J169" s="75" t="s">
        <v>34</v>
      </c>
      <c r="K169" s="69">
        <v>17.843330000000002</v>
      </c>
      <c r="L169" s="70">
        <v>45300</v>
      </c>
      <c r="M169" s="76">
        <v>45657</v>
      </c>
      <c r="N169" s="63" t="s">
        <v>37</v>
      </c>
      <c r="O169" s="63" t="s">
        <v>38</v>
      </c>
      <c r="P169" s="63">
        <v>0</v>
      </c>
      <c r="Q169" s="63" t="s">
        <v>38</v>
      </c>
    </row>
    <row r="170" spans="1:17" s="72" customFormat="1" ht="78.75" x14ac:dyDescent="0.25">
      <c r="A170" s="62">
        <v>90.5</v>
      </c>
      <c r="B170" s="63" t="s">
        <v>152</v>
      </c>
      <c r="C170" s="64" t="s">
        <v>223</v>
      </c>
      <c r="D170" s="65" t="s">
        <v>128</v>
      </c>
      <c r="E170" s="66" t="s">
        <v>39</v>
      </c>
      <c r="F170" s="65" t="s">
        <v>256</v>
      </c>
      <c r="G170" s="65" t="s">
        <v>257</v>
      </c>
      <c r="H170" s="65">
        <v>1</v>
      </c>
      <c r="I170" s="67">
        <v>78000000000</v>
      </c>
      <c r="J170" s="68" t="s">
        <v>34</v>
      </c>
      <c r="K170" s="69">
        <v>99.995999999999995</v>
      </c>
      <c r="L170" s="70">
        <v>45300</v>
      </c>
      <c r="M170" s="71">
        <v>45657</v>
      </c>
      <c r="N170" s="63" t="s">
        <v>37</v>
      </c>
      <c r="O170" s="63" t="s">
        <v>38</v>
      </c>
      <c r="P170" s="63">
        <v>0</v>
      </c>
      <c r="Q170" s="63" t="s">
        <v>38</v>
      </c>
    </row>
    <row r="171" spans="1:17" s="110" customFormat="1" ht="63" x14ac:dyDescent="0.2">
      <c r="A171" s="62">
        <v>97.785714285714306</v>
      </c>
      <c r="B171" s="63" t="s">
        <v>152</v>
      </c>
      <c r="C171" s="64" t="s">
        <v>148</v>
      </c>
      <c r="D171" s="65" t="s">
        <v>135</v>
      </c>
      <c r="E171" s="66" t="s">
        <v>39</v>
      </c>
      <c r="F171" s="65" t="s">
        <v>256</v>
      </c>
      <c r="G171" s="65" t="s">
        <v>257</v>
      </c>
      <c r="H171" s="65">
        <v>1</v>
      </c>
      <c r="I171" s="67">
        <v>78000000000</v>
      </c>
      <c r="J171" s="68" t="s">
        <v>34</v>
      </c>
      <c r="K171" s="69">
        <v>62.4</v>
      </c>
      <c r="L171" s="70">
        <v>45300</v>
      </c>
      <c r="M171" s="71">
        <v>45657</v>
      </c>
      <c r="N171" s="63" t="s">
        <v>37</v>
      </c>
      <c r="O171" s="63" t="s">
        <v>38</v>
      </c>
      <c r="P171" s="63">
        <v>0</v>
      </c>
      <c r="Q171" s="63" t="s">
        <v>38</v>
      </c>
    </row>
    <row r="172" spans="1:17" s="72" customFormat="1" ht="63" x14ac:dyDescent="0.25">
      <c r="A172" s="62">
        <v>99</v>
      </c>
      <c r="B172" s="63" t="s">
        <v>152</v>
      </c>
      <c r="C172" s="64" t="s">
        <v>148</v>
      </c>
      <c r="D172" s="65" t="s">
        <v>136</v>
      </c>
      <c r="E172" s="66" t="s">
        <v>39</v>
      </c>
      <c r="F172" s="65" t="s">
        <v>256</v>
      </c>
      <c r="G172" s="65" t="s">
        <v>257</v>
      </c>
      <c r="H172" s="65">
        <v>1</v>
      </c>
      <c r="I172" s="67">
        <v>78000000000</v>
      </c>
      <c r="J172" s="68" t="s">
        <v>34</v>
      </c>
      <c r="K172" s="69">
        <v>87.36</v>
      </c>
      <c r="L172" s="70">
        <v>45300</v>
      </c>
      <c r="M172" s="71">
        <v>45657</v>
      </c>
      <c r="N172" s="63" t="s">
        <v>37</v>
      </c>
      <c r="O172" s="63" t="s">
        <v>38</v>
      </c>
      <c r="P172" s="63">
        <v>0</v>
      </c>
      <c r="Q172" s="63" t="s">
        <v>38</v>
      </c>
    </row>
    <row r="173" spans="1:17" s="72" customFormat="1" ht="63" x14ac:dyDescent="0.25">
      <c r="A173" s="73">
        <v>100.21428571428601</v>
      </c>
      <c r="B173" s="63" t="s">
        <v>65</v>
      </c>
      <c r="C173" s="64" t="s">
        <v>225</v>
      </c>
      <c r="D173" s="75" t="s">
        <v>66</v>
      </c>
      <c r="E173" s="75" t="s">
        <v>43</v>
      </c>
      <c r="F173" s="75">
        <v>876</v>
      </c>
      <c r="G173" s="75" t="s">
        <v>257</v>
      </c>
      <c r="H173" s="75">
        <v>168</v>
      </c>
      <c r="I173" s="67">
        <v>78000000000</v>
      </c>
      <c r="J173" s="75" t="s">
        <v>34</v>
      </c>
      <c r="K173" s="69">
        <v>191.1</v>
      </c>
      <c r="L173" s="70">
        <v>45300</v>
      </c>
      <c r="M173" s="76">
        <v>45657</v>
      </c>
      <c r="N173" s="63" t="s">
        <v>361</v>
      </c>
      <c r="O173" s="64" t="s">
        <v>374</v>
      </c>
      <c r="P173" s="63">
        <v>0</v>
      </c>
      <c r="Q173" s="63" t="s">
        <v>38</v>
      </c>
    </row>
    <row r="174" spans="1:17" s="72" customFormat="1" ht="47.25" x14ac:dyDescent="0.25">
      <c r="A174" s="73">
        <v>109.928571428571</v>
      </c>
      <c r="B174" s="63" t="s">
        <v>68</v>
      </c>
      <c r="C174" s="64" t="s">
        <v>79</v>
      </c>
      <c r="D174" s="75" t="s">
        <v>111</v>
      </c>
      <c r="E174" s="75" t="s">
        <v>43</v>
      </c>
      <c r="F174" s="75">
        <v>796</v>
      </c>
      <c r="G174" s="75" t="s">
        <v>259</v>
      </c>
      <c r="H174" s="75">
        <v>7</v>
      </c>
      <c r="I174" s="67">
        <v>78000000000</v>
      </c>
      <c r="J174" s="75" t="s">
        <v>34</v>
      </c>
      <c r="K174" s="69">
        <v>24.167003999999999</v>
      </c>
      <c r="L174" s="79">
        <v>45324</v>
      </c>
      <c r="M174" s="76">
        <v>45657</v>
      </c>
      <c r="N174" s="63" t="s">
        <v>37</v>
      </c>
      <c r="O174" s="63" t="s">
        <v>38</v>
      </c>
      <c r="P174" s="63">
        <v>0</v>
      </c>
      <c r="Q174" s="63" t="s">
        <v>38</v>
      </c>
    </row>
    <row r="175" spans="1:17" s="72" customFormat="1" ht="63" x14ac:dyDescent="0.25">
      <c r="A175" s="73">
        <v>112.357142857143</v>
      </c>
      <c r="B175" s="63" t="s">
        <v>82</v>
      </c>
      <c r="C175" s="64" t="s">
        <v>228</v>
      </c>
      <c r="D175" s="75" t="s">
        <v>288</v>
      </c>
      <c r="E175" s="75" t="s">
        <v>43</v>
      </c>
      <c r="F175" s="75">
        <v>876</v>
      </c>
      <c r="G175" s="75" t="s">
        <v>257</v>
      </c>
      <c r="H175" s="75">
        <v>1</v>
      </c>
      <c r="I175" s="67">
        <v>78000000000</v>
      </c>
      <c r="J175" s="75" t="s">
        <v>34</v>
      </c>
      <c r="K175" s="69">
        <v>50.000004000000004</v>
      </c>
      <c r="L175" s="79">
        <v>45324</v>
      </c>
      <c r="M175" s="76">
        <v>45657</v>
      </c>
      <c r="N175" s="63" t="s">
        <v>37</v>
      </c>
      <c r="O175" s="63" t="s">
        <v>38</v>
      </c>
      <c r="P175" s="63">
        <v>0</v>
      </c>
      <c r="Q175" s="63" t="s">
        <v>38</v>
      </c>
    </row>
    <row r="176" spans="1:17" s="72" customFormat="1" ht="94.5" x14ac:dyDescent="0.25">
      <c r="A176" s="73">
        <v>113.571428571429</v>
      </c>
      <c r="B176" s="63" t="s">
        <v>200</v>
      </c>
      <c r="C176" s="64" t="s">
        <v>229</v>
      </c>
      <c r="D176" s="75" t="s">
        <v>289</v>
      </c>
      <c r="E176" s="75" t="s">
        <v>43</v>
      </c>
      <c r="F176" s="75">
        <v>876</v>
      </c>
      <c r="G176" s="75" t="s">
        <v>257</v>
      </c>
      <c r="H176" s="75">
        <v>1</v>
      </c>
      <c r="I176" s="67">
        <v>78000000000</v>
      </c>
      <c r="J176" s="75" t="s">
        <v>34</v>
      </c>
      <c r="K176" s="69">
        <v>410.37599999999998</v>
      </c>
      <c r="L176" s="79">
        <v>45324</v>
      </c>
      <c r="M176" s="76">
        <v>45657</v>
      </c>
      <c r="N176" s="63" t="s">
        <v>360</v>
      </c>
      <c r="O176" s="64" t="s">
        <v>374</v>
      </c>
      <c r="P176" s="63">
        <v>0</v>
      </c>
      <c r="Q176" s="63" t="s">
        <v>38</v>
      </c>
    </row>
    <row r="177" spans="1:17" s="74" customFormat="1" ht="63" x14ac:dyDescent="0.25">
      <c r="A177" s="62">
        <v>116</v>
      </c>
      <c r="B177" s="63" t="s">
        <v>201</v>
      </c>
      <c r="C177" s="64" t="s">
        <v>231</v>
      </c>
      <c r="D177" s="75" t="s">
        <v>291</v>
      </c>
      <c r="E177" s="66" t="s">
        <v>39</v>
      </c>
      <c r="F177" s="75">
        <v>876</v>
      </c>
      <c r="G177" s="75" t="s">
        <v>257</v>
      </c>
      <c r="H177" s="75">
        <v>1</v>
      </c>
      <c r="I177" s="67">
        <v>78000000000</v>
      </c>
      <c r="J177" s="75" t="s">
        <v>34</v>
      </c>
      <c r="K177" s="69">
        <v>338.48399999999998</v>
      </c>
      <c r="L177" s="79">
        <v>45324</v>
      </c>
      <c r="M177" s="76">
        <v>45657</v>
      </c>
      <c r="N177" s="63" t="s">
        <v>360</v>
      </c>
      <c r="O177" s="64" t="s">
        <v>374</v>
      </c>
      <c r="P177" s="63">
        <v>0</v>
      </c>
      <c r="Q177" s="63" t="s">
        <v>38</v>
      </c>
    </row>
    <row r="178" spans="1:17" s="72" customFormat="1" ht="63" x14ac:dyDescent="0.25">
      <c r="A178" s="73">
        <v>118.428571428571</v>
      </c>
      <c r="B178" s="63" t="s">
        <v>202</v>
      </c>
      <c r="C178" s="64" t="s">
        <v>232</v>
      </c>
      <c r="D178" s="75" t="s">
        <v>293</v>
      </c>
      <c r="E178" s="66" t="s">
        <v>39</v>
      </c>
      <c r="F178" s="75">
        <v>876</v>
      </c>
      <c r="G178" s="75" t="s">
        <v>257</v>
      </c>
      <c r="H178" s="75">
        <v>1</v>
      </c>
      <c r="I178" s="67">
        <v>78000000000</v>
      </c>
      <c r="J178" s="75" t="s">
        <v>34</v>
      </c>
      <c r="K178" s="69">
        <v>840.52080000000001</v>
      </c>
      <c r="L178" s="79">
        <v>45324</v>
      </c>
      <c r="M178" s="76">
        <v>45657</v>
      </c>
      <c r="N178" s="63" t="s">
        <v>360</v>
      </c>
      <c r="O178" s="64" t="s">
        <v>374</v>
      </c>
      <c r="P178" s="63">
        <v>0</v>
      </c>
      <c r="Q178" s="63" t="s">
        <v>38</v>
      </c>
    </row>
    <row r="179" spans="1:17" s="72" customFormat="1" ht="63" x14ac:dyDescent="0.25">
      <c r="A179" s="62">
        <v>119.642857142857</v>
      </c>
      <c r="B179" s="63" t="s">
        <v>203</v>
      </c>
      <c r="C179" s="64" t="s">
        <v>233</v>
      </c>
      <c r="D179" s="75" t="s">
        <v>294</v>
      </c>
      <c r="E179" s="66" t="s">
        <v>39</v>
      </c>
      <c r="F179" s="75">
        <v>876</v>
      </c>
      <c r="G179" s="75" t="s">
        <v>257</v>
      </c>
      <c r="H179" s="75">
        <v>1</v>
      </c>
      <c r="I179" s="67">
        <v>78000000000</v>
      </c>
      <c r="J179" s="75" t="s">
        <v>34</v>
      </c>
      <c r="K179" s="69">
        <v>188.81399999999999</v>
      </c>
      <c r="L179" s="79">
        <v>45324</v>
      </c>
      <c r="M179" s="76">
        <v>45657</v>
      </c>
      <c r="N179" s="63" t="s">
        <v>360</v>
      </c>
      <c r="O179" s="64" t="s">
        <v>374</v>
      </c>
      <c r="P179" s="63">
        <v>0</v>
      </c>
      <c r="Q179" s="63" t="s">
        <v>38</v>
      </c>
    </row>
    <row r="180" spans="1:17" s="72" customFormat="1" ht="63" x14ac:dyDescent="0.25">
      <c r="A180" s="73">
        <v>120.857142857143</v>
      </c>
      <c r="B180" s="63" t="s">
        <v>200</v>
      </c>
      <c r="C180" s="64" t="s">
        <v>229</v>
      </c>
      <c r="D180" s="75" t="s">
        <v>295</v>
      </c>
      <c r="E180" s="75" t="s">
        <v>43</v>
      </c>
      <c r="F180" s="75">
        <v>876</v>
      </c>
      <c r="G180" s="75" t="s">
        <v>257</v>
      </c>
      <c r="H180" s="75">
        <v>1</v>
      </c>
      <c r="I180" s="67">
        <v>78000000000</v>
      </c>
      <c r="J180" s="75" t="s">
        <v>34</v>
      </c>
      <c r="K180" s="69">
        <v>600</v>
      </c>
      <c r="L180" s="79">
        <v>45324</v>
      </c>
      <c r="M180" s="76">
        <v>45657</v>
      </c>
      <c r="N180" s="63" t="s">
        <v>360</v>
      </c>
      <c r="O180" s="64" t="s">
        <v>374</v>
      </c>
      <c r="P180" s="63">
        <v>0</v>
      </c>
      <c r="Q180" s="63" t="s">
        <v>38</v>
      </c>
    </row>
    <row r="181" spans="1:17" s="72" customFormat="1" ht="63" x14ac:dyDescent="0.25">
      <c r="A181" s="73">
        <v>122.071428571429</v>
      </c>
      <c r="B181" s="63" t="s">
        <v>82</v>
      </c>
      <c r="C181" s="64" t="s">
        <v>93</v>
      </c>
      <c r="D181" s="75" t="s">
        <v>296</v>
      </c>
      <c r="E181" s="66" t="s">
        <v>39</v>
      </c>
      <c r="F181" s="75">
        <v>876</v>
      </c>
      <c r="G181" s="75" t="s">
        <v>257</v>
      </c>
      <c r="H181" s="75">
        <v>1</v>
      </c>
      <c r="I181" s="67">
        <v>78000000000</v>
      </c>
      <c r="J181" s="75" t="s">
        <v>34</v>
      </c>
      <c r="K181" s="69">
        <v>2096.5920000000001</v>
      </c>
      <c r="L181" s="79">
        <v>45324</v>
      </c>
      <c r="M181" s="76">
        <v>45657</v>
      </c>
      <c r="N181" s="63" t="s">
        <v>360</v>
      </c>
      <c r="O181" s="64" t="s">
        <v>374</v>
      </c>
      <c r="P181" s="63">
        <v>0</v>
      </c>
      <c r="Q181" s="63" t="s">
        <v>38</v>
      </c>
    </row>
    <row r="182" spans="1:17" s="72" customFormat="1" ht="63" x14ac:dyDescent="0.25">
      <c r="A182" s="62">
        <v>123.28571428571399</v>
      </c>
      <c r="B182" s="63" t="s">
        <v>159</v>
      </c>
      <c r="C182" s="64" t="s">
        <v>234</v>
      </c>
      <c r="D182" s="75" t="s">
        <v>297</v>
      </c>
      <c r="E182" s="66" t="s">
        <v>39</v>
      </c>
      <c r="F182" s="75">
        <v>876</v>
      </c>
      <c r="G182" s="75" t="s">
        <v>257</v>
      </c>
      <c r="H182" s="75">
        <v>1</v>
      </c>
      <c r="I182" s="67">
        <v>78000000000</v>
      </c>
      <c r="J182" s="75" t="s">
        <v>34</v>
      </c>
      <c r="K182" s="69">
        <v>18.282240000000002</v>
      </c>
      <c r="L182" s="79">
        <v>45324</v>
      </c>
      <c r="M182" s="76">
        <v>45657</v>
      </c>
      <c r="N182" s="63" t="s">
        <v>37</v>
      </c>
      <c r="O182" s="63" t="s">
        <v>38</v>
      </c>
      <c r="P182" s="63">
        <v>0</v>
      </c>
      <c r="Q182" s="63" t="s">
        <v>38</v>
      </c>
    </row>
    <row r="183" spans="1:17" s="72" customFormat="1" ht="47.25" x14ac:dyDescent="0.25">
      <c r="A183" s="62">
        <v>124.5</v>
      </c>
      <c r="B183" s="63" t="s">
        <v>41</v>
      </c>
      <c r="C183" s="64" t="s">
        <v>49</v>
      </c>
      <c r="D183" s="75" t="s">
        <v>90</v>
      </c>
      <c r="E183" s="75" t="s">
        <v>43</v>
      </c>
      <c r="F183" s="75">
        <v>796</v>
      </c>
      <c r="G183" s="75" t="s">
        <v>259</v>
      </c>
      <c r="H183" s="75">
        <v>140</v>
      </c>
      <c r="I183" s="67">
        <v>78000000000</v>
      </c>
      <c r="J183" s="75" t="s">
        <v>34</v>
      </c>
      <c r="K183" s="69">
        <v>761.24015999999995</v>
      </c>
      <c r="L183" s="79">
        <v>45324</v>
      </c>
      <c r="M183" s="76">
        <v>45657</v>
      </c>
      <c r="N183" s="63" t="s">
        <v>360</v>
      </c>
      <c r="O183" s="64" t="s">
        <v>374</v>
      </c>
      <c r="P183" s="63">
        <v>0</v>
      </c>
      <c r="Q183" s="63" t="s">
        <v>38</v>
      </c>
    </row>
    <row r="184" spans="1:17" s="72" customFormat="1" ht="47.25" x14ac:dyDescent="0.25">
      <c r="A184" s="73">
        <v>125.71428571428601</v>
      </c>
      <c r="B184" s="63" t="s">
        <v>52</v>
      </c>
      <c r="C184" s="64" t="s">
        <v>235</v>
      </c>
      <c r="D184" s="75" t="s">
        <v>298</v>
      </c>
      <c r="E184" s="75" t="s">
        <v>43</v>
      </c>
      <c r="F184" s="75">
        <v>796</v>
      </c>
      <c r="G184" s="75" t="s">
        <v>259</v>
      </c>
      <c r="H184" s="75">
        <v>45</v>
      </c>
      <c r="I184" s="67">
        <v>78000000000</v>
      </c>
      <c r="J184" s="75" t="s">
        <v>34</v>
      </c>
      <c r="K184" s="69">
        <v>98.038200000000003</v>
      </c>
      <c r="L184" s="79">
        <v>45324</v>
      </c>
      <c r="M184" s="76">
        <v>45657</v>
      </c>
      <c r="N184" s="63" t="s">
        <v>37</v>
      </c>
      <c r="O184" s="63" t="s">
        <v>38</v>
      </c>
      <c r="P184" s="63">
        <v>0</v>
      </c>
      <c r="Q184" s="63" t="s">
        <v>38</v>
      </c>
    </row>
    <row r="185" spans="1:17" s="72" customFormat="1" ht="47.25" x14ac:dyDescent="0.25">
      <c r="A185" s="62">
        <v>128.142857142857</v>
      </c>
      <c r="B185" s="63" t="s">
        <v>204</v>
      </c>
      <c r="C185" s="64" t="s">
        <v>236</v>
      </c>
      <c r="D185" s="75" t="s">
        <v>300</v>
      </c>
      <c r="E185" s="66" t="s">
        <v>39</v>
      </c>
      <c r="F185" s="75" t="s">
        <v>301</v>
      </c>
      <c r="G185" s="75" t="s">
        <v>259</v>
      </c>
      <c r="H185" s="75">
        <v>1</v>
      </c>
      <c r="I185" s="67">
        <v>78000000000</v>
      </c>
      <c r="J185" s="75" t="s">
        <v>34</v>
      </c>
      <c r="K185" s="69">
        <v>95.316000000000003</v>
      </c>
      <c r="L185" s="79">
        <v>45324</v>
      </c>
      <c r="M185" s="76">
        <v>45657</v>
      </c>
      <c r="N185" s="63" t="s">
        <v>37</v>
      </c>
      <c r="O185" s="63" t="s">
        <v>38</v>
      </c>
      <c r="P185" s="63">
        <v>0</v>
      </c>
      <c r="Q185" s="63" t="s">
        <v>38</v>
      </c>
    </row>
    <row r="186" spans="1:17" s="72" customFormat="1" ht="63" x14ac:dyDescent="0.25">
      <c r="A186" s="73">
        <v>129.357142857143</v>
      </c>
      <c r="B186" s="63" t="s">
        <v>65</v>
      </c>
      <c r="C186" s="64" t="s">
        <v>237</v>
      </c>
      <c r="D186" s="75" t="s">
        <v>97</v>
      </c>
      <c r="E186" s="66" t="s">
        <v>39</v>
      </c>
      <c r="F186" s="75">
        <v>876</v>
      </c>
      <c r="G186" s="75" t="s">
        <v>257</v>
      </c>
      <c r="H186" s="75">
        <v>1</v>
      </c>
      <c r="I186" s="67">
        <v>78000000000</v>
      </c>
      <c r="J186" s="75" t="s">
        <v>34</v>
      </c>
      <c r="K186" s="69">
        <v>43.299959999999999</v>
      </c>
      <c r="L186" s="79">
        <v>45324</v>
      </c>
      <c r="M186" s="76">
        <v>45657</v>
      </c>
      <c r="N186" s="63" t="s">
        <v>37</v>
      </c>
      <c r="O186" s="63" t="s">
        <v>38</v>
      </c>
      <c r="P186" s="63">
        <v>0</v>
      </c>
      <c r="Q186" s="63" t="s">
        <v>38</v>
      </c>
    </row>
    <row r="187" spans="1:17" s="72" customFormat="1" ht="63" x14ac:dyDescent="0.25">
      <c r="A187" s="73">
        <v>130.57142857142799</v>
      </c>
      <c r="B187" s="63" t="s">
        <v>82</v>
      </c>
      <c r="C187" s="64" t="s">
        <v>238</v>
      </c>
      <c r="D187" s="75" t="s">
        <v>302</v>
      </c>
      <c r="E187" s="66" t="s">
        <v>39</v>
      </c>
      <c r="F187" s="75">
        <v>876</v>
      </c>
      <c r="G187" s="75" t="s">
        <v>257</v>
      </c>
      <c r="H187" s="75">
        <v>1</v>
      </c>
      <c r="I187" s="67">
        <v>78000000000</v>
      </c>
      <c r="J187" s="75" t="s">
        <v>34</v>
      </c>
      <c r="K187" s="69">
        <v>227.47200000000001</v>
      </c>
      <c r="L187" s="79">
        <v>45324</v>
      </c>
      <c r="M187" s="76">
        <v>45657</v>
      </c>
      <c r="N187" s="63" t="s">
        <v>360</v>
      </c>
      <c r="O187" s="64" t="s">
        <v>374</v>
      </c>
      <c r="P187" s="63">
        <v>0</v>
      </c>
      <c r="Q187" s="63" t="s">
        <v>38</v>
      </c>
    </row>
    <row r="188" spans="1:17" s="72" customFormat="1" ht="47.25" x14ac:dyDescent="0.25">
      <c r="A188" s="62">
        <v>131.78571428571399</v>
      </c>
      <c r="B188" s="63" t="s">
        <v>46</v>
      </c>
      <c r="C188" s="64" t="s">
        <v>239</v>
      </c>
      <c r="D188" s="75" t="s">
        <v>47</v>
      </c>
      <c r="E188" s="75" t="s">
        <v>43</v>
      </c>
      <c r="F188" s="75">
        <v>796</v>
      </c>
      <c r="G188" s="75" t="s">
        <v>259</v>
      </c>
      <c r="H188" s="75">
        <v>54</v>
      </c>
      <c r="I188" s="67">
        <v>78000000000</v>
      </c>
      <c r="J188" s="75" t="s">
        <v>34</v>
      </c>
      <c r="K188" s="69">
        <v>228.15</v>
      </c>
      <c r="L188" s="79">
        <v>45324</v>
      </c>
      <c r="M188" s="76">
        <v>45657</v>
      </c>
      <c r="N188" s="63" t="s">
        <v>360</v>
      </c>
      <c r="O188" s="64" t="s">
        <v>374</v>
      </c>
      <c r="P188" s="63">
        <v>0</v>
      </c>
      <c r="Q188" s="63" t="s">
        <v>38</v>
      </c>
    </row>
    <row r="189" spans="1:17" s="72" customFormat="1" ht="48" customHeight="1" x14ac:dyDescent="0.25">
      <c r="A189" s="73">
        <v>134.21428571428501</v>
      </c>
      <c r="B189" s="63" t="s">
        <v>40</v>
      </c>
      <c r="C189" s="64" t="s">
        <v>86</v>
      </c>
      <c r="D189" s="75" t="s">
        <v>87</v>
      </c>
      <c r="E189" s="75" t="s">
        <v>43</v>
      </c>
      <c r="F189" s="75">
        <v>796</v>
      </c>
      <c r="G189" s="75" t="s">
        <v>259</v>
      </c>
      <c r="H189" s="75">
        <v>72</v>
      </c>
      <c r="I189" s="67">
        <v>78000000000</v>
      </c>
      <c r="J189" s="75" t="s">
        <v>34</v>
      </c>
      <c r="K189" s="69">
        <v>357.6</v>
      </c>
      <c r="L189" s="79">
        <v>45324</v>
      </c>
      <c r="M189" s="76">
        <v>45657</v>
      </c>
      <c r="N189" s="63" t="s">
        <v>360</v>
      </c>
      <c r="O189" s="64" t="s">
        <v>374</v>
      </c>
      <c r="P189" s="63">
        <v>0</v>
      </c>
      <c r="Q189" s="63" t="s">
        <v>38</v>
      </c>
    </row>
    <row r="190" spans="1:17" s="72" customFormat="1" ht="47.25" x14ac:dyDescent="0.25">
      <c r="A190" s="73">
        <v>135.42857142857099</v>
      </c>
      <c r="B190" s="63" t="s">
        <v>104</v>
      </c>
      <c r="C190" s="64" t="s">
        <v>105</v>
      </c>
      <c r="D190" s="75" t="s">
        <v>83</v>
      </c>
      <c r="E190" s="75" t="s">
        <v>43</v>
      </c>
      <c r="F190" s="75">
        <v>796</v>
      </c>
      <c r="G190" s="75" t="s">
        <v>304</v>
      </c>
      <c r="H190" s="75">
        <v>123</v>
      </c>
      <c r="I190" s="67">
        <v>78000000000</v>
      </c>
      <c r="J190" s="75" t="s">
        <v>34</v>
      </c>
      <c r="K190" s="69">
        <v>371.33355</v>
      </c>
      <c r="L190" s="79">
        <v>45324</v>
      </c>
      <c r="M190" s="76">
        <v>45657</v>
      </c>
      <c r="N190" s="63" t="s">
        <v>360</v>
      </c>
      <c r="O190" s="64" t="s">
        <v>374</v>
      </c>
      <c r="P190" s="63">
        <v>0</v>
      </c>
      <c r="Q190" s="63" t="s">
        <v>38</v>
      </c>
    </row>
    <row r="191" spans="1:17" s="72" customFormat="1" ht="47.25" x14ac:dyDescent="0.25">
      <c r="A191" s="73">
        <v>137.857142857143</v>
      </c>
      <c r="B191" s="63" t="s">
        <v>52</v>
      </c>
      <c r="C191" s="64" t="s">
        <v>240</v>
      </c>
      <c r="D191" s="75" t="s">
        <v>78</v>
      </c>
      <c r="E191" s="75" t="s">
        <v>43</v>
      </c>
      <c r="F191" s="75">
        <v>796</v>
      </c>
      <c r="G191" s="75" t="s">
        <v>259</v>
      </c>
      <c r="H191" s="75">
        <v>137</v>
      </c>
      <c r="I191" s="67">
        <v>78000000000</v>
      </c>
      <c r="J191" s="75" t="s">
        <v>34</v>
      </c>
      <c r="K191" s="69">
        <v>1289.2980500000001</v>
      </c>
      <c r="L191" s="79">
        <v>45324</v>
      </c>
      <c r="M191" s="76">
        <v>45657</v>
      </c>
      <c r="N191" s="63" t="s">
        <v>360</v>
      </c>
      <c r="O191" s="64" t="s">
        <v>374</v>
      </c>
      <c r="P191" s="63">
        <v>0</v>
      </c>
      <c r="Q191" s="63" t="s">
        <v>38</v>
      </c>
    </row>
    <row r="192" spans="1:17" s="72" customFormat="1" ht="63" x14ac:dyDescent="0.25">
      <c r="A192" s="73">
        <v>143.92857142857099</v>
      </c>
      <c r="B192" s="63" t="s">
        <v>205</v>
      </c>
      <c r="C192" s="64" t="s">
        <v>241</v>
      </c>
      <c r="D192" s="75" t="s">
        <v>163</v>
      </c>
      <c r="E192" s="75" t="s">
        <v>43</v>
      </c>
      <c r="F192" s="75" t="s">
        <v>256</v>
      </c>
      <c r="G192" s="75" t="s">
        <v>257</v>
      </c>
      <c r="H192" s="75">
        <v>1</v>
      </c>
      <c r="I192" s="67">
        <v>78000000000</v>
      </c>
      <c r="J192" s="75" t="s">
        <v>34</v>
      </c>
      <c r="K192" s="69">
        <v>900</v>
      </c>
      <c r="L192" s="79">
        <v>45324</v>
      </c>
      <c r="M192" s="76">
        <v>45657</v>
      </c>
      <c r="N192" s="63" t="s">
        <v>361</v>
      </c>
      <c r="O192" s="64" t="s">
        <v>374</v>
      </c>
      <c r="P192" s="63">
        <v>0</v>
      </c>
      <c r="Q192" s="63" t="s">
        <v>38</v>
      </c>
    </row>
    <row r="193" spans="1:17" s="72" customFormat="1" ht="63" x14ac:dyDescent="0.25">
      <c r="A193" s="73">
        <v>151.21428571428501</v>
      </c>
      <c r="B193" s="63" t="s">
        <v>100</v>
      </c>
      <c r="C193" s="64" t="s">
        <v>243</v>
      </c>
      <c r="D193" s="75" t="s">
        <v>313</v>
      </c>
      <c r="E193" s="66" t="s">
        <v>39</v>
      </c>
      <c r="F193" s="75">
        <v>876</v>
      </c>
      <c r="G193" s="75" t="s">
        <v>257</v>
      </c>
      <c r="H193" s="75">
        <v>1</v>
      </c>
      <c r="I193" s="67">
        <v>78000000000</v>
      </c>
      <c r="J193" s="75" t="s">
        <v>34</v>
      </c>
      <c r="K193" s="69">
        <v>85.176000000000002</v>
      </c>
      <c r="L193" s="79">
        <v>45352</v>
      </c>
      <c r="M193" s="71">
        <v>45657</v>
      </c>
      <c r="N193" s="63" t="s">
        <v>37</v>
      </c>
      <c r="O193" s="63" t="s">
        <v>38</v>
      </c>
      <c r="P193" s="63">
        <v>0</v>
      </c>
      <c r="Q193" s="63" t="s">
        <v>38</v>
      </c>
    </row>
    <row r="194" spans="1:17" s="72" customFormat="1" ht="47.25" x14ac:dyDescent="0.25">
      <c r="A194" s="73">
        <v>156.07142857142799</v>
      </c>
      <c r="B194" s="63" t="s">
        <v>48</v>
      </c>
      <c r="C194" s="64" t="s">
        <v>191</v>
      </c>
      <c r="D194" s="75" t="s">
        <v>190</v>
      </c>
      <c r="E194" s="75" t="s">
        <v>43</v>
      </c>
      <c r="F194" s="75">
        <v>796</v>
      </c>
      <c r="G194" s="75" t="s">
        <v>259</v>
      </c>
      <c r="H194" s="75">
        <v>34</v>
      </c>
      <c r="I194" s="67">
        <v>78000000000</v>
      </c>
      <c r="J194" s="75" t="s">
        <v>34</v>
      </c>
      <c r="K194" s="69">
        <v>239.9</v>
      </c>
      <c r="L194" s="79">
        <v>45352</v>
      </c>
      <c r="M194" s="76">
        <v>45657</v>
      </c>
      <c r="N194" s="63" t="s">
        <v>361</v>
      </c>
      <c r="O194" s="64" t="s">
        <v>374</v>
      </c>
      <c r="P194" s="63">
        <v>0</v>
      </c>
      <c r="Q194" s="63" t="s">
        <v>38</v>
      </c>
    </row>
    <row r="195" spans="1:17" s="72" customFormat="1" ht="63" x14ac:dyDescent="0.25">
      <c r="A195" s="62">
        <v>157.28571428571399</v>
      </c>
      <c r="B195" s="63" t="s">
        <v>80</v>
      </c>
      <c r="C195" s="64" t="s">
        <v>81</v>
      </c>
      <c r="D195" s="75" t="s">
        <v>113</v>
      </c>
      <c r="E195" s="75" t="s">
        <v>43</v>
      </c>
      <c r="F195" s="75">
        <v>876</v>
      </c>
      <c r="G195" s="75" t="s">
        <v>257</v>
      </c>
      <c r="H195" s="75">
        <v>1</v>
      </c>
      <c r="I195" s="67">
        <v>78000000000</v>
      </c>
      <c r="J195" s="75" t="s">
        <v>34</v>
      </c>
      <c r="K195" s="69">
        <v>20.000004000000001</v>
      </c>
      <c r="L195" s="79">
        <v>45352</v>
      </c>
      <c r="M195" s="76">
        <v>45657</v>
      </c>
      <c r="N195" s="63" t="s">
        <v>37</v>
      </c>
      <c r="O195" s="63" t="s">
        <v>38</v>
      </c>
      <c r="P195" s="63">
        <v>0</v>
      </c>
      <c r="Q195" s="63" t="s">
        <v>38</v>
      </c>
    </row>
    <row r="196" spans="1:17" s="72" customFormat="1" ht="47.25" x14ac:dyDescent="0.25">
      <c r="A196" s="62">
        <v>158.5</v>
      </c>
      <c r="B196" s="63" t="s">
        <v>40</v>
      </c>
      <c r="C196" s="64" t="s">
        <v>245</v>
      </c>
      <c r="D196" s="75" t="s">
        <v>317</v>
      </c>
      <c r="E196" s="75" t="s">
        <v>43</v>
      </c>
      <c r="F196" s="75">
        <v>796</v>
      </c>
      <c r="G196" s="75" t="s">
        <v>259</v>
      </c>
      <c r="H196" s="75">
        <v>33</v>
      </c>
      <c r="I196" s="67">
        <v>78000000000</v>
      </c>
      <c r="J196" s="75" t="s">
        <v>34</v>
      </c>
      <c r="K196" s="69">
        <v>503.82364000000001</v>
      </c>
      <c r="L196" s="79">
        <v>45352</v>
      </c>
      <c r="M196" s="76">
        <v>45657</v>
      </c>
      <c r="N196" s="63" t="s">
        <v>360</v>
      </c>
      <c r="O196" s="64" t="s">
        <v>374</v>
      </c>
      <c r="P196" s="63">
        <v>0</v>
      </c>
      <c r="Q196" s="63" t="s">
        <v>38</v>
      </c>
    </row>
    <row r="197" spans="1:17" s="72" customFormat="1" ht="63" x14ac:dyDescent="0.25">
      <c r="A197" s="62">
        <v>162.142857142857</v>
      </c>
      <c r="B197" s="63" t="s">
        <v>88</v>
      </c>
      <c r="C197" s="64" t="s">
        <v>89</v>
      </c>
      <c r="D197" s="75" t="s">
        <v>319</v>
      </c>
      <c r="E197" s="75" t="s">
        <v>43</v>
      </c>
      <c r="F197" s="75">
        <v>876</v>
      </c>
      <c r="G197" s="75" t="s">
        <v>257</v>
      </c>
      <c r="H197" s="75">
        <v>260</v>
      </c>
      <c r="I197" s="67">
        <v>78000000000</v>
      </c>
      <c r="J197" s="75" t="s">
        <v>34</v>
      </c>
      <c r="K197" s="69">
        <v>269.13</v>
      </c>
      <c r="L197" s="79">
        <v>45352</v>
      </c>
      <c r="M197" s="76">
        <v>45657</v>
      </c>
      <c r="N197" s="63" t="s">
        <v>361</v>
      </c>
      <c r="O197" s="64" t="s">
        <v>374</v>
      </c>
      <c r="P197" s="63">
        <v>0</v>
      </c>
      <c r="Q197" s="63" t="s">
        <v>38</v>
      </c>
    </row>
    <row r="198" spans="1:17" s="58" customFormat="1" ht="15" customHeight="1" x14ac:dyDescent="0.25">
      <c r="A198" s="118" t="s">
        <v>362</v>
      </c>
      <c r="B198" s="118"/>
      <c r="C198" s="118"/>
      <c r="D198" s="118"/>
      <c r="E198" s="80"/>
      <c r="F198" s="81"/>
      <c r="G198" s="81"/>
      <c r="H198" s="56"/>
      <c r="I198" s="82"/>
      <c r="J198" s="83"/>
      <c r="K198" s="84">
        <f>SUBTOTAL(9,K145:K197)</f>
        <v>29211.723732000002</v>
      </c>
      <c r="L198" s="50"/>
      <c r="M198" s="85"/>
      <c r="N198" s="56"/>
      <c r="O198" s="42"/>
      <c r="P198" s="42"/>
      <c r="Q198" s="42"/>
    </row>
    <row r="199" spans="1:17" s="58" customFormat="1" ht="15" customHeight="1" x14ac:dyDescent="0.25">
      <c r="A199" s="118" t="s">
        <v>363</v>
      </c>
      <c r="B199" s="118"/>
      <c r="C199" s="118"/>
      <c r="D199" s="118"/>
      <c r="E199" s="80"/>
      <c r="F199" s="81"/>
      <c r="G199" s="81"/>
      <c r="H199" s="56"/>
      <c r="I199" s="82"/>
      <c r="J199" s="83"/>
      <c r="K199" s="84"/>
      <c r="L199" s="50"/>
      <c r="M199" s="85"/>
      <c r="N199" s="56"/>
      <c r="O199" s="42"/>
      <c r="P199" s="42"/>
      <c r="Q199" s="42"/>
    </row>
    <row r="200" spans="1:17" s="74" customFormat="1" ht="63" x14ac:dyDescent="0.25">
      <c r="A200" s="73">
        <v>169.42857142857099</v>
      </c>
      <c r="B200" s="63" t="s">
        <v>91</v>
      </c>
      <c r="C200" s="64" t="s">
        <v>248</v>
      </c>
      <c r="D200" s="75" t="s">
        <v>92</v>
      </c>
      <c r="E200" s="75" t="s">
        <v>43</v>
      </c>
      <c r="F200" s="75">
        <v>876</v>
      </c>
      <c r="G200" s="75" t="s">
        <v>257</v>
      </c>
      <c r="H200" s="75">
        <v>1</v>
      </c>
      <c r="I200" s="67">
        <v>78000000000</v>
      </c>
      <c r="J200" s="75" t="s">
        <v>34</v>
      </c>
      <c r="K200" s="69">
        <v>99.96</v>
      </c>
      <c r="L200" s="79">
        <v>45387</v>
      </c>
      <c r="M200" s="76">
        <v>45657</v>
      </c>
      <c r="N200" s="63" t="s">
        <v>37</v>
      </c>
      <c r="O200" s="63" t="s">
        <v>38</v>
      </c>
      <c r="P200" s="63">
        <v>0</v>
      </c>
      <c r="Q200" s="63" t="s">
        <v>38</v>
      </c>
    </row>
    <row r="201" spans="1:17" s="72" customFormat="1" ht="63" x14ac:dyDescent="0.25">
      <c r="A201" s="62">
        <v>170.642857142857</v>
      </c>
      <c r="B201" s="63" t="s">
        <v>61</v>
      </c>
      <c r="C201" s="64" t="s">
        <v>249</v>
      </c>
      <c r="D201" s="75" t="s">
        <v>94</v>
      </c>
      <c r="E201" s="75" t="s">
        <v>43</v>
      </c>
      <c r="F201" s="75">
        <v>876</v>
      </c>
      <c r="G201" s="75" t="s">
        <v>257</v>
      </c>
      <c r="H201" s="75">
        <v>454</v>
      </c>
      <c r="I201" s="67">
        <v>78000000000</v>
      </c>
      <c r="J201" s="75" t="s">
        <v>34</v>
      </c>
      <c r="K201" s="69">
        <v>139.416</v>
      </c>
      <c r="L201" s="79">
        <v>45387</v>
      </c>
      <c r="M201" s="76">
        <v>45657</v>
      </c>
      <c r="N201" s="63" t="s">
        <v>361</v>
      </c>
      <c r="O201" s="64" t="s">
        <v>374</v>
      </c>
      <c r="P201" s="63">
        <v>0</v>
      </c>
      <c r="Q201" s="63" t="s">
        <v>38</v>
      </c>
    </row>
    <row r="202" spans="1:17" s="72" customFormat="1" ht="63" x14ac:dyDescent="0.25">
      <c r="A202" s="73">
        <v>176.71428571428501</v>
      </c>
      <c r="B202" s="63" t="s">
        <v>82</v>
      </c>
      <c r="C202" s="64" t="s">
        <v>250</v>
      </c>
      <c r="D202" s="75" t="s">
        <v>327</v>
      </c>
      <c r="E202" s="66" t="s">
        <v>39</v>
      </c>
      <c r="F202" s="75">
        <v>876</v>
      </c>
      <c r="G202" s="75" t="s">
        <v>257</v>
      </c>
      <c r="H202" s="75">
        <v>1</v>
      </c>
      <c r="I202" s="67">
        <v>78000000000</v>
      </c>
      <c r="J202" s="75" t="s">
        <v>34</v>
      </c>
      <c r="K202" s="69">
        <v>198</v>
      </c>
      <c r="L202" s="79">
        <v>45387</v>
      </c>
      <c r="M202" s="76">
        <v>45467</v>
      </c>
      <c r="N202" s="63" t="s">
        <v>360</v>
      </c>
      <c r="O202" s="64" t="s">
        <v>374</v>
      </c>
      <c r="P202" s="63">
        <v>0</v>
      </c>
      <c r="Q202" s="63" t="s">
        <v>38</v>
      </c>
    </row>
    <row r="203" spans="1:17" s="72" customFormat="1" ht="42" customHeight="1" x14ac:dyDescent="0.25">
      <c r="A203" s="73">
        <v>181.57142857142799</v>
      </c>
      <c r="B203" s="63" t="s">
        <v>173</v>
      </c>
      <c r="C203" s="64" t="s">
        <v>218</v>
      </c>
      <c r="D203" s="75" t="s">
        <v>166</v>
      </c>
      <c r="E203" s="75" t="s">
        <v>39</v>
      </c>
      <c r="F203" s="75" t="s">
        <v>256</v>
      </c>
      <c r="G203" s="75" t="s">
        <v>257</v>
      </c>
      <c r="H203" s="75">
        <v>1</v>
      </c>
      <c r="I203" s="67">
        <v>78000000000</v>
      </c>
      <c r="J203" s="75" t="s">
        <v>34</v>
      </c>
      <c r="K203" s="69">
        <v>50.52</v>
      </c>
      <c r="L203" s="79">
        <v>45387</v>
      </c>
      <c r="M203" s="76">
        <v>45657</v>
      </c>
      <c r="N203" s="63" t="s">
        <v>37</v>
      </c>
      <c r="O203" s="63" t="s">
        <v>38</v>
      </c>
      <c r="P203" s="63">
        <v>0</v>
      </c>
      <c r="Q203" s="63" t="s">
        <v>38</v>
      </c>
    </row>
    <row r="204" spans="1:17" s="72" customFormat="1" ht="42" customHeight="1" x14ac:dyDescent="0.25">
      <c r="A204" s="73">
        <v>207.07142857142799</v>
      </c>
      <c r="B204" s="63" t="s">
        <v>143</v>
      </c>
      <c r="C204" s="64" t="s">
        <v>251</v>
      </c>
      <c r="D204" s="75" t="s">
        <v>348</v>
      </c>
      <c r="E204" s="75" t="s">
        <v>43</v>
      </c>
      <c r="F204" s="75">
        <v>876</v>
      </c>
      <c r="G204" s="75" t="s">
        <v>257</v>
      </c>
      <c r="H204" s="78">
        <v>1</v>
      </c>
      <c r="I204" s="67">
        <v>78000000000</v>
      </c>
      <c r="J204" s="75" t="s">
        <v>34</v>
      </c>
      <c r="K204" s="69">
        <v>229.584</v>
      </c>
      <c r="L204" s="79">
        <v>45387</v>
      </c>
      <c r="M204" s="76">
        <v>45657</v>
      </c>
      <c r="N204" s="63" t="s">
        <v>360</v>
      </c>
      <c r="O204" s="64" t="s">
        <v>374</v>
      </c>
      <c r="P204" s="63">
        <v>0</v>
      </c>
      <c r="Q204" s="63" t="s">
        <v>38</v>
      </c>
    </row>
    <row r="205" spans="1:17" s="58" customFormat="1" ht="15" customHeight="1" x14ac:dyDescent="0.25">
      <c r="A205" s="118" t="s">
        <v>366</v>
      </c>
      <c r="B205" s="118"/>
      <c r="C205" s="118"/>
      <c r="D205" s="118"/>
      <c r="E205" s="80"/>
      <c r="F205" s="81"/>
      <c r="G205" s="81"/>
      <c r="H205" s="56"/>
      <c r="I205" s="82"/>
      <c r="J205" s="83"/>
      <c r="K205" s="84">
        <f>SUBTOTAL(9,K200:K204)</f>
        <v>717.48</v>
      </c>
      <c r="L205" s="50"/>
      <c r="M205" s="85"/>
      <c r="N205" s="56"/>
      <c r="O205" s="42"/>
      <c r="P205" s="42"/>
      <c r="Q205" s="42"/>
    </row>
    <row r="206" spans="1:17" s="58" customFormat="1" ht="15" customHeight="1" x14ac:dyDescent="0.25">
      <c r="A206" s="118" t="s">
        <v>367</v>
      </c>
      <c r="B206" s="118"/>
      <c r="C206" s="118"/>
      <c r="D206" s="118"/>
      <c r="E206" s="80"/>
      <c r="F206" s="81"/>
      <c r="G206" s="81"/>
      <c r="H206" s="56"/>
      <c r="I206" s="82"/>
      <c r="J206" s="83"/>
      <c r="K206" s="84"/>
      <c r="L206" s="50"/>
      <c r="M206" s="85"/>
      <c r="N206" s="56"/>
      <c r="O206" s="42"/>
      <c r="P206" s="42"/>
      <c r="Q206" s="42"/>
    </row>
    <row r="207" spans="1:17" s="72" customFormat="1" ht="63" x14ac:dyDescent="0.25">
      <c r="A207" s="62">
        <v>213.142857142857</v>
      </c>
      <c r="B207" s="63" t="s">
        <v>184</v>
      </c>
      <c r="C207" s="64" t="s">
        <v>185</v>
      </c>
      <c r="D207" s="75" t="s">
        <v>352</v>
      </c>
      <c r="E207" s="75" t="s">
        <v>43</v>
      </c>
      <c r="F207" s="75">
        <v>876</v>
      </c>
      <c r="G207" s="75" t="s">
        <v>269</v>
      </c>
      <c r="H207" s="75">
        <v>1</v>
      </c>
      <c r="I207" s="67">
        <v>78000000000</v>
      </c>
      <c r="J207" s="75" t="s">
        <v>34</v>
      </c>
      <c r="K207" s="69">
        <v>30</v>
      </c>
      <c r="L207" s="79">
        <v>45474</v>
      </c>
      <c r="M207" s="76">
        <v>45488</v>
      </c>
      <c r="N207" s="63" t="s">
        <v>37</v>
      </c>
      <c r="O207" s="63" t="s">
        <v>38</v>
      </c>
      <c r="P207" s="63">
        <v>0</v>
      </c>
      <c r="Q207" s="63" t="s">
        <v>38</v>
      </c>
    </row>
    <row r="208" spans="1:17" s="72" customFormat="1" ht="63" x14ac:dyDescent="0.25">
      <c r="A208" s="73">
        <v>214.357142857143</v>
      </c>
      <c r="B208" s="63" t="s">
        <v>173</v>
      </c>
      <c r="C208" s="64" t="s">
        <v>218</v>
      </c>
      <c r="D208" s="75" t="s">
        <v>178</v>
      </c>
      <c r="E208" s="75" t="s">
        <v>43</v>
      </c>
      <c r="F208" s="75">
        <v>876</v>
      </c>
      <c r="G208" s="75" t="s">
        <v>269</v>
      </c>
      <c r="H208" s="75">
        <v>1</v>
      </c>
      <c r="I208" s="67">
        <v>78000000000</v>
      </c>
      <c r="J208" s="75" t="s">
        <v>34</v>
      </c>
      <c r="K208" s="69">
        <v>99.96</v>
      </c>
      <c r="L208" s="79">
        <v>45505</v>
      </c>
      <c r="M208" s="76">
        <v>45519</v>
      </c>
      <c r="N208" s="63" t="s">
        <v>37</v>
      </c>
      <c r="O208" s="63" t="s">
        <v>38</v>
      </c>
      <c r="P208" s="63">
        <v>0</v>
      </c>
      <c r="Q208" s="63" t="s">
        <v>38</v>
      </c>
    </row>
    <row r="209" spans="1:17" s="72" customFormat="1" ht="63" x14ac:dyDescent="0.25">
      <c r="A209" s="73">
        <v>215.57142857142799</v>
      </c>
      <c r="B209" s="63" t="s">
        <v>208</v>
      </c>
      <c r="C209" s="64" t="s">
        <v>252</v>
      </c>
      <c r="D209" s="75" t="s">
        <v>353</v>
      </c>
      <c r="E209" s="75" t="s">
        <v>43</v>
      </c>
      <c r="F209" s="75">
        <v>876</v>
      </c>
      <c r="G209" s="75" t="s">
        <v>269</v>
      </c>
      <c r="H209" s="75">
        <v>1</v>
      </c>
      <c r="I209" s="67">
        <v>78000000000</v>
      </c>
      <c r="J209" s="75" t="s">
        <v>34</v>
      </c>
      <c r="K209" s="69">
        <v>11.64</v>
      </c>
      <c r="L209" s="79">
        <v>45505</v>
      </c>
      <c r="M209" s="76">
        <v>45993</v>
      </c>
      <c r="N209" s="63" t="s">
        <v>37</v>
      </c>
      <c r="O209" s="63" t="s">
        <v>38</v>
      </c>
      <c r="P209" s="63">
        <v>0</v>
      </c>
      <c r="Q209" s="63" t="s">
        <v>38</v>
      </c>
    </row>
    <row r="210" spans="1:17" s="72" customFormat="1" ht="63" x14ac:dyDescent="0.25">
      <c r="A210" s="62">
        <v>216.78571428571399</v>
      </c>
      <c r="B210" s="63" t="s">
        <v>173</v>
      </c>
      <c r="C210" s="64" t="s">
        <v>218</v>
      </c>
      <c r="D210" s="75" t="s">
        <v>354</v>
      </c>
      <c r="E210" s="75" t="s">
        <v>43</v>
      </c>
      <c r="F210" s="75">
        <v>876</v>
      </c>
      <c r="G210" s="75" t="s">
        <v>269</v>
      </c>
      <c r="H210" s="75">
        <v>1</v>
      </c>
      <c r="I210" s="67">
        <v>78000000000</v>
      </c>
      <c r="J210" s="75" t="s">
        <v>34</v>
      </c>
      <c r="K210" s="69">
        <v>2.4</v>
      </c>
      <c r="L210" s="79">
        <v>45505</v>
      </c>
      <c r="M210" s="76">
        <v>45982</v>
      </c>
      <c r="N210" s="63" t="s">
        <v>37</v>
      </c>
      <c r="O210" s="63" t="s">
        <v>38</v>
      </c>
      <c r="P210" s="63">
        <v>0</v>
      </c>
      <c r="Q210" s="63" t="s">
        <v>38</v>
      </c>
    </row>
    <row r="211" spans="1:17" s="72" customFormat="1" ht="63" x14ac:dyDescent="0.25">
      <c r="A211" s="62">
        <v>218</v>
      </c>
      <c r="B211" s="63" t="s">
        <v>173</v>
      </c>
      <c r="C211" s="64" t="s">
        <v>218</v>
      </c>
      <c r="D211" s="75" t="s">
        <v>355</v>
      </c>
      <c r="E211" s="75" t="s">
        <v>43</v>
      </c>
      <c r="F211" s="75">
        <v>876</v>
      </c>
      <c r="G211" s="75" t="s">
        <v>269</v>
      </c>
      <c r="H211" s="75">
        <v>1</v>
      </c>
      <c r="I211" s="67">
        <v>78000000000</v>
      </c>
      <c r="J211" s="75" t="s">
        <v>34</v>
      </c>
      <c r="K211" s="69">
        <v>2.76</v>
      </c>
      <c r="L211" s="79">
        <v>45505</v>
      </c>
      <c r="M211" s="76">
        <v>45982</v>
      </c>
      <c r="N211" s="63" t="s">
        <v>37</v>
      </c>
      <c r="O211" s="63" t="s">
        <v>38</v>
      </c>
      <c r="P211" s="63">
        <v>0</v>
      </c>
      <c r="Q211" s="63" t="s">
        <v>38</v>
      </c>
    </row>
    <row r="212" spans="1:17" s="72" customFormat="1" ht="63" x14ac:dyDescent="0.25">
      <c r="A212" s="73">
        <v>219.21428571428501</v>
      </c>
      <c r="B212" s="63" t="s">
        <v>173</v>
      </c>
      <c r="C212" s="64" t="s">
        <v>218</v>
      </c>
      <c r="D212" s="75" t="s">
        <v>356</v>
      </c>
      <c r="E212" s="75" t="s">
        <v>43</v>
      </c>
      <c r="F212" s="75">
        <v>876</v>
      </c>
      <c r="G212" s="75" t="s">
        <v>269</v>
      </c>
      <c r="H212" s="75">
        <v>1</v>
      </c>
      <c r="I212" s="67">
        <v>78000000000</v>
      </c>
      <c r="J212" s="75" t="s">
        <v>34</v>
      </c>
      <c r="K212" s="69">
        <v>3.6</v>
      </c>
      <c r="L212" s="79">
        <v>45505</v>
      </c>
      <c r="M212" s="76">
        <v>45982</v>
      </c>
      <c r="N212" s="63" t="s">
        <v>37</v>
      </c>
      <c r="O212" s="63" t="s">
        <v>38</v>
      </c>
      <c r="P212" s="63">
        <v>0</v>
      </c>
      <c r="Q212" s="63" t="s">
        <v>38</v>
      </c>
    </row>
    <row r="213" spans="1:17" s="72" customFormat="1" ht="63" x14ac:dyDescent="0.25">
      <c r="A213" s="73">
        <v>220.42857142857099</v>
      </c>
      <c r="B213" s="63" t="s">
        <v>84</v>
      </c>
      <c r="C213" s="64" t="s">
        <v>215</v>
      </c>
      <c r="D213" s="75" t="s">
        <v>85</v>
      </c>
      <c r="E213" s="75" t="s">
        <v>43</v>
      </c>
      <c r="F213" s="75">
        <v>876</v>
      </c>
      <c r="G213" s="75" t="s">
        <v>257</v>
      </c>
      <c r="H213" s="75">
        <v>1</v>
      </c>
      <c r="I213" s="67">
        <v>78000000000</v>
      </c>
      <c r="J213" s="75" t="s">
        <v>34</v>
      </c>
      <c r="K213" s="69">
        <v>399.64699999999999</v>
      </c>
      <c r="L213" s="79">
        <v>45505</v>
      </c>
      <c r="M213" s="76">
        <v>45657</v>
      </c>
      <c r="N213" s="63" t="s">
        <v>361</v>
      </c>
      <c r="O213" s="64" t="s">
        <v>374</v>
      </c>
      <c r="P213" s="63">
        <v>0</v>
      </c>
      <c r="Q213" s="63" t="s">
        <v>38</v>
      </c>
    </row>
    <row r="214" spans="1:17" s="72" customFormat="1" ht="63" x14ac:dyDescent="0.25">
      <c r="A214" s="62">
        <v>221.642857142857</v>
      </c>
      <c r="B214" s="63" t="s">
        <v>98</v>
      </c>
      <c r="C214" s="64" t="s">
        <v>99</v>
      </c>
      <c r="D214" s="75" t="s">
        <v>357</v>
      </c>
      <c r="E214" s="75" t="s">
        <v>43</v>
      </c>
      <c r="F214" s="75">
        <v>876</v>
      </c>
      <c r="G214" s="75" t="s">
        <v>257</v>
      </c>
      <c r="H214" s="75">
        <v>1</v>
      </c>
      <c r="I214" s="67">
        <v>78000000000</v>
      </c>
      <c r="J214" s="75" t="s">
        <v>34</v>
      </c>
      <c r="K214" s="69">
        <v>99.96</v>
      </c>
      <c r="L214" s="79">
        <v>45505</v>
      </c>
      <c r="M214" s="76">
        <v>45657</v>
      </c>
      <c r="N214" s="63" t="s">
        <v>37</v>
      </c>
      <c r="O214" s="63" t="s">
        <v>38</v>
      </c>
      <c r="P214" s="63">
        <v>0</v>
      </c>
      <c r="Q214" s="63" t="s">
        <v>38</v>
      </c>
    </row>
    <row r="215" spans="1:17" s="72" customFormat="1" ht="94.5" x14ac:dyDescent="0.25">
      <c r="A215" s="73">
        <v>222.857142857143</v>
      </c>
      <c r="B215" s="63" t="s">
        <v>173</v>
      </c>
      <c r="C215" s="64" t="s">
        <v>218</v>
      </c>
      <c r="D215" s="75" t="s">
        <v>167</v>
      </c>
      <c r="E215" s="75" t="s">
        <v>39</v>
      </c>
      <c r="F215" s="75" t="s">
        <v>256</v>
      </c>
      <c r="G215" s="75" t="s">
        <v>257</v>
      </c>
      <c r="H215" s="75">
        <v>1</v>
      </c>
      <c r="I215" s="67">
        <v>78000000000</v>
      </c>
      <c r="J215" s="75" t="s">
        <v>34</v>
      </c>
      <c r="K215" s="69">
        <v>144</v>
      </c>
      <c r="L215" s="79">
        <v>45537</v>
      </c>
      <c r="M215" s="76">
        <v>45657</v>
      </c>
      <c r="N215" s="63" t="s">
        <v>361</v>
      </c>
      <c r="O215" s="64" t="s">
        <v>374</v>
      </c>
      <c r="P215" s="63">
        <v>0</v>
      </c>
      <c r="Q215" s="63" t="s">
        <v>38</v>
      </c>
    </row>
    <row r="216" spans="1:17" s="58" customFormat="1" ht="15" x14ac:dyDescent="0.25">
      <c r="A216" s="118" t="s">
        <v>368</v>
      </c>
      <c r="B216" s="118"/>
      <c r="C216" s="118"/>
      <c r="D216" s="118"/>
      <c r="E216" s="80"/>
      <c r="F216" s="81"/>
      <c r="G216" s="81"/>
      <c r="H216" s="56"/>
      <c r="I216" s="82"/>
      <c r="J216" s="83"/>
      <c r="K216" s="84">
        <f>SUBTOTAL(9,K207:K215)</f>
        <v>793.96699999999998</v>
      </c>
      <c r="L216" s="50"/>
      <c r="M216" s="85"/>
      <c r="N216" s="56"/>
      <c r="O216" s="42"/>
      <c r="P216" s="42"/>
      <c r="Q216" s="42"/>
    </row>
    <row r="217" spans="1:17" s="58" customFormat="1" ht="15" customHeight="1" x14ac:dyDescent="0.25">
      <c r="A217" s="118" t="s">
        <v>369</v>
      </c>
      <c r="B217" s="118"/>
      <c r="C217" s="118"/>
      <c r="D217" s="118"/>
      <c r="E217" s="80"/>
      <c r="F217" s="81"/>
      <c r="G217" s="81"/>
      <c r="H217" s="56"/>
      <c r="I217" s="82"/>
      <c r="J217" s="83"/>
      <c r="K217" s="84"/>
      <c r="L217" s="50"/>
      <c r="M217" s="85"/>
      <c r="N217" s="56"/>
      <c r="O217" s="42"/>
      <c r="P217" s="42"/>
      <c r="Q217" s="42"/>
    </row>
    <row r="218" spans="1:17" s="72" customFormat="1" ht="63" x14ac:dyDescent="0.25">
      <c r="A218" s="73">
        <v>224.07142857142799</v>
      </c>
      <c r="B218" s="63" t="s">
        <v>200</v>
      </c>
      <c r="C218" s="64" t="s">
        <v>229</v>
      </c>
      <c r="D218" s="75" t="s">
        <v>358</v>
      </c>
      <c r="E218" s="75" t="s">
        <v>43</v>
      </c>
      <c r="F218" s="75">
        <v>876</v>
      </c>
      <c r="G218" s="75" t="s">
        <v>257</v>
      </c>
      <c r="H218" s="75">
        <v>1</v>
      </c>
      <c r="I218" s="67">
        <v>78000000000</v>
      </c>
      <c r="J218" s="75" t="s">
        <v>34</v>
      </c>
      <c r="K218" s="69">
        <v>78</v>
      </c>
      <c r="L218" s="79">
        <v>45567</v>
      </c>
      <c r="M218" s="76">
        <v>45657</v>
      </c>
      <c r="N218" s="63" t="s">
        <v>360</v>
      </c>
      <c r="O218" s="64" t="s">
        <v>374</v>
      </c>
      <c r="P218" s="63">
        <v>0</v>
      </c>
      <c r="Q218" s="63" t="s">
        <v>38</v>
      </c>
    </row>
    <row r="219" spans="1:17" s="72" customFormat="1" ht="63" x14ac:dyDescent="0.25">
      <c r="A219" s="62">
        <v>226.5</v>
      </c>
      <c r="B219" s="63" t="s">
        <v>174</v>
      </c>
      <c r="C219" s="64" t="s">
        <v>254</v>
      </c>
      <c r="D219" s="75" t="s">
        <v>168</v>
      </c>
      <c r="E219" s="75" t="s">
        <v>43</v>
      </c>
      <c r="F219" s="75" t="s">
        <v>256</v>
      </c>
      <c r="G219" s="75" t="s">
        <v>257</v>
      </c>
      <c r="H219" s="75">
        <v>1</v>
      </c>
      <c r="I219" s="67">
        <v>78000000000</v>
      </c>
      <c r="J219" s="75" t="s">
        <v>34</v>
      </c>
      <c r="K219" s="69">
        <v>480</v>
      </c>
      <c r="L219" s="79">
        <v>45597</v>
      </c>
      <c r="M219" s="76">
        <v>46022</v>
      </c>
      <c r="N219" s="63" t="s">
        <v>361</v>
      </c>
      <c r="O219" s="64" t="s">
        <v>374</v>
      </c>
      <c r="P219" s="63">
        <v>0</v>
      </c>
      <c r="Q219" s="63" t="s">
        <v>38</v>
      </c>
    </row>
    <row r="220" spans="1:17" s="72" customFormat="1" ht="47.25" x14ac:dyDescent="0.25">
      <c r="A220" s="73">
        <v>227.71428571428501</v>
      </c>
      <c r="B220" s="63" t="s">
        <v>100</v>
      </c>
      <c r="C220" s="64" t="s">
        <v>101</v>
      </c>
      <c r="D220" s="75" t="s">
        <v>102</v>
      </c>
      <c r="E220" s="75" t="s">
        <v>43</v>
      </c>
      <c r="F220" s="75">
        <v>796</v>
      </c>
      <c r="G220" s="75" t="s">
        <v>259</v>
      </c>
      <c r="H220" s="75">
        <v>150</v>
      </c>
      <c r="I220" s="67">
        <v>78000000000</v>
      </c>
      <c r="J220" s="75" t="s">
        <v>34</v>
      </c>
      <c r="K220" s="69">
        <v>99.96</v>
      </c>
      <c r="L220" s="79">
        <v>45597</v>
      </c>
      <c r="M220" s="76">
        <v>45657</v>
      </c>
      <c r="N220" s="63" t="s">
        <v>37</v>
      </c>
      <c r="O220" s="63" t="s">
        <v>38</v>
      </c>
      <c r="P220" s="63">
        <v>0</v>
      </c>
      <c r="Q220" s="63" t="s">
        <v>38</v>
      </c>
    </row>
    <row r="221" spans="1:17" s="72" customFormat="1" ht="63" x14ac:dyDescent="0.25">
      <c r="A221" s="73">
        <v>228.92857142857099</v>
      </c>
      <c r="B221" s="63" t="s">
        <v>197</v>
      </c>
      <c r="C221" s="64" t="s">
        <v>151</v>
      </c>
      <c r="D221" s="65" t="s">
        <v>138</v>
      </c>
      <c r="E221" s="65" t="s">
        <v>39</v>
      </c>
      <c r="F221" s="65" t="s">
        <v>256</v>
      </c>
      <c r="G221" s="65" t="s">
        <v>257</v>
      </c>
      <c r="H221" s="65">
        <v>1</v>
      </c>
      <c r="I221" s="67">
        <v>78000000000</v>
      </c>
      <c r="J221" s="68" t="s">
        <v>34</v>
      </c>
      <c r="K221" s="69">
        <v>1929.8879999999999</v>
      </c>
      <c r="L221" s="79">
        <v>45597</v>
      </c>
      <c r="M221" s="71">
        <v>45657</v>
      </c>
      <c r="N221" s="63" t="s">
        <v>361</v>
      </c>
      <c r="O221" s="64" t="s">
        <v>374</v>
      </c>
      <c r="P221" s="63">
        <v>0</v>
      </c>
      <c r="Q221" s="63" t="s">
        <v>38</v>
      </c>
    </row>
    <row r="222" spans="1:17" s="58" customFormat="1" ht="15" x14ac:dyDescent="0.25">
      <c r="A222" s="118" t="s">
        <v>370</v>
      </c>
      <c r="B222" s="118"/>
      <c r="C222" s="118"/>
      <c r="D222" s="118"/>
      <c r="E222" s="80"/>
      <c r="F222" s="81"/>
      <c r="G222" s="81"/>
      <c r="H222" s="56"/>
      <c r="I222" s="82"/>
      <c r="J222" s="83"/>
      <c r="K222" s="84">
        <f>SUBTOTAL(9,K218:K221)</f>
        <v>2587.848</v>
      </c>
      <c r="L222" s="50"/>
      <c r="M222" s="85"/>
      <c r="N222" s="56"/>
      <c r="O222" s="42"/>
      <c r="P222" s="56"/>
      <c r="Q222" s="56"/>
    </row>
    <row r="223" spans="1:17" s="58" customFormat="1" ht="15" x14ac:dyDescent="0.25">
      <c r="A223" s="118" t="s">
        <v>15</v>
      </c>
      <c r="B223" s="118"/>
      <c r="C223" s="118"/>
      <c r="D223" s="118"/>
      <c r="E223" s="80"/>
      <c r="F223" s="81"/>
      <c r="G223" s="81"/>
      <c r="H223" s="56"/>
      <c r="I223" s="82"/>
      <c r="J223" s="83"/>
      <c r="K223" s="84">
        <f>K198+K205+K216+K222</f>
        <v>33311.018732000004</v>
      </c>
      <c r="L223" s="50"/>
      <c r="M223" s="85"/>
      <c r="N223" s="56"/>
      <c r="O223" s="42"/>
      <c r="P223" s="56"/>
      <c r="Q223" s="56"/>
    </row>
    <row r="224" spans="1:17" s="58" customFormat="1" ht="15" x14ac:dyDescent="0.25">
      <c r="A224" s="113" t="s">
        <v>114</v>
      </c>
      <c r="B224" s="114"/>
      <c r="C224" s="114"/>
      <c r="D224" s="115"/>
      <c r="E224" s="80"/>
      <c r="F224" s="81"/>
      <c r="G224" s="81"/>
      <c r="H224" s="56"/>
      <c r="I224" s="82"/>
      <c r="J224" s="83"/>
      <c r="K224" s="84"/>
      <c r="L224" s="50"/>
      <c r="M224" s="85"/>
      <c r="N224" s="56"/>
      <c r="O224" s="42"/>
      <c r="P224" s="56"/>
      <c r="Q224" s="56"/>
    </row>
    <row r="225" spans="1:17" s="46" customFormat="1" ht="63" x14ac:dyDescent="0.25">
      <c r="A225" s="51">
        <v>233.78571428571399</v>
      </c>
      <c r="B225" s="52" t="s">
        <v>84</v>
      </c>
      <c r="C225" s="53" t="s">
        <v>215</v>
      </c>
      <c r="D225" s="14" t="s">
        <v>85</v>
      </c>
      <c r="E225" s="14" t="s">
        <v>43</v>
      </c>
      <c r="F225" s="14">
        <v>876</v>
      </c>
      <c r="G225" s="14" t="s">
        <v>257</v>
      </c>
      <c r="H225" s="14">
        <v>1</v>
      </c>
      <c r="I225" s="15">
        <v>78000000000</v>
      </c>
      <c r="J225" s="14" t="s">
        <v>34</v>
      </c>
      <c r="K225" s="54">
        <v>0</v>
      </c>
      <c r="L225" s="41">
        <v>45877</v>
      </c>
      <c r="M225" s="55">
        <v>46022</v>
      </c>
      <c r="N225" s="52" t="s">
        <v>361</v>
      </c>
      <c r="O225" s="53" t="s">
        <v>374</v>
      </c>
      <c r="P225" s="52">
        <v>0</v>
      </c>
      <c r="Q225" s="52" t="s">
        <v>38</v>
      </c>
    </row>
    <row r="226" spans="1:17" s="16" customFormat="1" x14ac:dyDescent="0.25">
      <c r="A226" s="119" t="s">
        <v>371</v>
      </c>
      <c r="B226" s="120"/>
      <c r="C226" s="120"/>
      <c r="D226" s="121"/>
      <c r="E226" s="14"/>
      <c r="F226" s="14"/>
      <c r="G226" s="14"/>
      <c r="H226" s="14"/>
      <c r="I226" s="15"/>
      <c r="J226" s="14"/>
      <c r="K226" s="54"/>
      <c r="L226" s="55"/>
      <c r="M226" s="55"/>
      <c r="N226" s="52"/>
      <c r="O226" s="53"/>
      <c r="P226" s="52"/>
      <c r="Q226" s="52"/>
    </row>
    <row r="227" spans="1:17" s="46" customFormat="1" ht="63" x14ac:dyDescent="0.25">
      <c r="A227" s="51">
        <v>235</v>
      </c>
      <c r="B227" s="52" t="s">
        <v>84</v>
      </c>
      <c r="C227" s="53" t="s">
        <v>215</v>
      </c>
      <c r="D227" s="14" t="s">
        <v>85</v>
      </c>
      <c r="E227" s="14" t="s">
        <v>43</v>
      </c>
      <c r="F227" s="14">
        <v>876</v>
      </c>
      <c r="G227" s="14" t="s">
        <v>257</v>
      </c>
      <c r="H227" s="14">
        <v>1</v>
      </c>
      <c r="I227" s="15">
        <v>78000000000</v>
      </c>
      <c r="J227" s="14" t="s">
        <v>34</v>
      </c>
      <c r="K227" s="54">
        <v>0</v>
      </c>
      <c r="L227" s="41">
        <v>46242</v>
      </c>
      <c r="M227" s="55">
        <v>46387</v>
      </c>
      <c r="N227" s="52" t="s">
        <v>361</v>
      </c>
      <c r="O227" s="53" t="s">
        <v>374</v>
      </c>
      <c r="P227" s="52">
        <v>0</v>
      </c>
      <c r="Q227" s="52" t="s">
        <v>38</v>
      </c>
    </row>
    <row r="228" spans="1:17" s="23" customFormat="1" x14ac:dyDescent="0.25">
      <c r="A228" s="25"/>
      <c r="B228" s="26"/>
      <c r="C228" s="26"/>
      <c r="D228" s="24"/>
      <c r="E228" s="26"/>
      <c r="F228" s="26"/>
      <c r="G228" s="26"/>
      <c r="H228" s="26"/>
      <c r="I228" s="26"/>
      <c r="J228" s="26"/>
      <c r="K228" s="27"/>
      <c r="L228" s="28"/>
      <c r="M228" s="26"/>
      <c r="N228" s="26"/>
      <c r="O228" s="26"/>
      <c r="P228" s="26"/>
      <c r="Q228" s="26"/>
    </row>
    <row r="229" spans="1:17" s="23" customFormat="1" ht="40.5" customHeight="1" x14ac:dyDescent="0.25">
      <c r="A229" s="112" t="s">
        <v>193</v>
      </c>
      <c r="B229" s="112"/>
      <c r="C229" s="112"/>
      <c r="D229" s="112"/>
      <c r="E229" s="111"/>
      <c r="F229" s="111"/>
      <c r="G229" s="111"/>
      <c r="H229" s="24"/>
      <c r="I229" s="36" t="s">
        <v>377</v>
      </c>
      <c r="J229" s="36"/>
      <c r="K229" s="29"/>
      <c r="L229" s="30"/>
      <c r="M229" s="24"/>
      <c r="N229" s="24"/>
      <c r="O229" s="26"/>
      <c r="P229" s="24"/>
      <c r="Q229" s="24"/>
    </row>
    <row r="230" spans="1:17" s="16" customFormat="1" x14ac:dyDescent="0.25">
      <c r="A230" s="31"/>
      <c r="B230" s="32"/>
      <c r="C230" s="32"/>
      <c r="D230" s="24"/>
      <c r="E230" s="32"/>
      <c r="F230" s="32"/>
      <c r="G230" s="32"/>
      <c r="H230" s="32"/>
      <c r="I230" s="33"/>
      <c r="J230" s="32"/>
      <c r="K230" s="34"/>
      <c r="L230" s="35"/>
      <c r="M230" s="32"/>
      <c r="N230" s="32"/>
      <c r="O230" s="33"/>
      <c r="P230" s="32"/>
      <c r="Q230" s="32"/>
    </row>
    <row r="231" spans="1:17" s="16" customFormat="1" ht="30" customHeight="1" x14ac:dyDescent="0.25">
      <c r="A231" s="31"/>
      <c r="B231" s="117" t="s">
        <v>31</v>
      </c>
      <c r="C231" s="117"/>
      <c r="D231" s="117"/>
      <c r="E231" s="116" t="s">
        <v>32</v>
      </c>
      <c r="F231" s="116"/>
      <c r="G231" s="116"/>
      <c r="H231" s="32"/>
      <c r="I231" s="117" t="s">
        <v>35</v>
      </c>
      <c r="J231" s="117"/>
      <c r="K231" s="117"/>
      <c r="L231" s="35"/>
      <c r="M231" s="32"/>
      <c r="N231" s="32"/>
      <c r="O231" s="33"/>
      <c r="P231" s="32"/>
      <c r="Q231" s="32"/>
    </row>
    <row r="232" spans="1:17" s="16" customFormat="1" x14ac:dyDescent="0.25">
      <c r="A232" s="31"/>
      <c r="B232" s="37"/>
      <c r="C232" s="37"/>
      <c r="D232" s="38"/>
      <c r="I232" s="33"/>
      <c r="K232" s="34"/>
      <c r="L232" s="39"/>
      <c r="M232" s="40"/>
      <c r="O232" s="37"/>
    </row>
  </sheetData>
  <autoFilter ref="A19:T19"/>
  <mergeCells count="73">
    <mergeCell ref="A12:D12"/>
    <mergeCell ref="A11:D11"/>
    <mergeCell ref="E9:Q9"/>
    <mergeCell ref="E10:Q10"/>
    <mergeCell ref="E12:Q12"/>
    <mergeCell ref="A8:D8"/>
    <mergeCell ref="A10:D10"/>
    <mergeCell ref="E11:Q11"/>
    <mergeCell ref="A9:D9"/>
    <mergeCell ref="G1:Q1"/>
    <mergeCell ref="A2:Q2"/>
    <mergeCell ref="E6:Q6"/>
    <mergeCell ref="E7:Q7"/>
    <mergeCell ref="E8:Q8"/>
    <mergeCell ref="A6:D6"/>
    <mergeCell ref="A7:D7"/>
    <mergeCell ref="A4:Q4"/>
    <mergeCell ref="A5:Q5"/>
    <mergeCell ref="N140:N142"/>
    <mergeCell ref="Q16:Q18"/>
    <mergeCell ref="N16:N18"/>
    <mergeCell ref="P16:P18"/>
    <mergeCell ref="O16:O17"/>
    <mergeCell ref="E141:E142"/>
    <mergeCell ref="E17:E18"/>
    <mergeCell ref="F17:G17"/>
    <mergeCell ref="H17:H18"/>
    <mergeCell ref="I17:J17"/>
    <mergeCell ref="D140:M140"/>
    <mergeCell ref="A122:D122"/>
    <mergeCell ref="A123:D123"/>
    <mergeCell ref="A79:D79"/>
    <mergeCell ref="A80:D80"/>
    <mergeCell ref="A116:D116"/>
    <mergeCell ref="A117:D117"/>
    <mergeCell ref="D16:M16"/>
    <mergeCell ref="A16:A18"/>
    <mergeCell ref="B16:B18"/>
    <mergeCell ref="C16:C18"/>
    <mergeCell ref="D17:D18"/>
    <mergeCell ref="K17:K18"/>
    <mergeCell ref="L17:M17"/>
    <mergeCell ref="I231:K231"/>
    <mergeCell ref="D141:D142"/>
    <mergeCell ref="A20:D20"/>
    <mergeCell ref="K141:K142"/>
    <mergeCell ref="F141:G141"/>
    <mergeCell ref="H141:H142"/>
    <mergeCell ref="I141:J141"/>
    <mergeCell ref="A124:Q134"/>
    <mergeCell ref="P140:P142"/>
    <mergeCell ref="Q140:Q142"/>
    <mergeCell ref="B140:B142"/>
    <mergeCell ref="C140:C142"/>
    <mergeCell ref="O140:O141"/>
    <mergeCell ref="A140:A142"/>
    <mergeCell ref="L141:M141"/>
    <mergeCell ref="A137:Q137"/>
    <mergeCell ref="E229:G229"/>
    <mergeCell ref="A229:D229"/>
    <mergeCell ref="A144:D144"/>
    <mergeCell ref="E231:G231"/>
    <mergeCell ref="B231:D231"/>
    <mergeCell ref="A198:D198"/>
    <mergeCell ref="A199:D199"/>
    <mergeCell ref="A205:D205"/>
    <mergeCell ref="A224:D224"/>
    <mergeCell ref="A226:D226"/>
    <mergeCell ref="A206:D206"/>
    <mergeCell ref="A216:D216"/>
    <mergeCell ref="A217:D217"/>
    <mergeCell ref="A222:D222"/>
    <mergeCell ref="A223:D223"/>
  </mergeCells>
  <hyperlinks>
    <hyperlink ref="E9" r:id="rId1"/>
  </hyperlinks>
  <pageMargins left="0.11811023622047245" right="0.11811023622047245" top="0.70866141732283472" bottom="0.11811023622047245" header="0" footer="0"/>
  <pageSetup paperSize="9" scale="60" orientation="landscape" r:id="rId2"/>
  <extLst>
    <ext xmlns:x14="http://schemas.microsoft.com/office/spreadsheetml/2009/9/main" uri="{CCE6A557-97BC-4b89-ADB6-D9C93CAAB3DF}">
      <x14:dataValidations xmlns:xm="http://schemas.microsoft.com/office/excel/2006/main" count="12">
        <x14:dataValidation type="list" allowBlank="1" showInputMessage="1" showErrorMessage="1">
          <x14:formula1>
            <xm:f>'[1]03_Справочники'!#REF!</xm:f>
          </x14:formula1>
          <xm:sqref>G21:G78 G81:G115 G118:G121 G145:G197 G225:G227 G218:G221 G200:G204 G207:G215</xm:sqref>
        </x14:dataValidation>
        <x14:dataValidation type="list" allowBlank="1" showInputMessage="1" showErrorMessage="1">
          <x14:formula1>
            <xm:f>'[1]03_Справочники'!#REF!</xm:f>
          </x14:formula1>
          <xm:sqref>J21:J45 J145:J168</xm:sqref>
        </x14:dataValidation>
        <x14:dataValidation type="list" allowBlank="1" showInputMessage="1" showErrorMessage="1">
          <x14:formula1>
            <xm:f>'[2]03_Справочники'!#REF!</xm:f>
          </x14:formula1>
          <xm:sqref>J118 J225:J227 J207:J215 J218</xm:sqref>
        </x14:dataValidation>
        <x14:dataValidation type="list" allowBlank="1" showInputMessage="1" showErrorMessage="1">
          <x14:formula1>
            <xm:f>'[3]03_Справочники'!#REF!</xm:f>
          </x14:formula1>
          <xm:sqref>J54:J60 J174:J178</xm:sqref>
        </x14:dataValidation>
        <x14:dataValidation type="list" allowBlank="1" showInputMessage="1" showErrorMessage="1">
          <x14:formula1>
            <xm:f>'[4]03_Справочники'!#REF!</xm:f>
          </x14:formula1>
          <xm:sqref>J61:J78 J81:J91 J179:J197 J200:J202</xm:sqref>
        </x14:dataValidation>
        <x14:dataValidation type="list" allowBlank="1" showInputMessage="1" showErrorMessage="1">
          <x14:formula1>
            <xm:f>'[5]03_Справочники'!#REF!</xm:f>
          </x14:formula1>
          <xm:sqref>J119:J121</xm:sqref>
        </x14:dataValidation>
        <x14:dataValidation type="list" allowBlank="1" showInputMessage="1" showErrorMessage="1">
          <x14:formula1>
            <xm:f>'[6]03_Справочники'!#REF!</xm:f>
          </x14:formula1>
          <xm:sqref>J219:J221</xm:sqref>
        </x14:dataValidation>
        <x14:dataValidation type="list" allowBlank="1" showInputMessage="1" showErrorMessage="1">
          <x14:formula1>
            <xm:f>'[7]03_Справочники'!#REF!</xm:f>
          </x14:formula1>
          <xm:sqref>J92:J115 J203:J204</xm:sqref>
        </x14:dataValidation>
        <x14:dataValidation type="list" allowBlank="1" showInputMessage="1" showErrorMessage="1">
          <x14:formula1>
            <xm:f>'[8]03_Справочники'!#REF!</xm:f>
          </x14:formula1>
          <xm:sqref>J52:J53</xm:sqref>
        </x14:dataValidation>
        <x14:dataValidation type="list" allowBlank="1" showInputMessage="1" showErrorMessage="1">
          <x14:formula1>
            <xm:f>'[9]03_Справочники'!#REF!</xm:f>
          </x14:formula1>
          <xm:sqref>J51</xm:sqref>
        </x14:dataValidation>
        <x14:dataValidation type="list" allowBlank="1" showInputMessage="1" showErrorMessage="1">
          <x14:formula1>
            <xm:f>'[10]03_Справочники'!#REF!</xm:f>
          </x14:formula1>
          <xm:sqref>J49:J50 J171:J173</xm:sqref>
        </x14:dataValidation>
        <x14:dataValidation type="list" allowBlank="1" showInputMessage="1" showErrorMessage="1">
          <x14:formula1>
            <xm:f>'[11]03_Справочники'!#REF!</xm:f>
          </x14:formula1>
          <xm:sqref>J46:J48 J169:J170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omts</dc:creator>
  <cp:lastModifiedBy>Кальницкая И.Ю.</cp:lastModifiedBy>
  <cp:lastPrinted>2023-12-28T13:03:29Z</cp:lastPrinted>
  <dcterms:created xsi:type="dcterms:W3CDTF">2012-02-07T12:37:35Z</dcterms:created>
  <dcterms:modified xsi:type="dcterms:W3CDTF">2023-12-28T13:04:41Z</dcterms:modified>
</cp:coreProperties>
</file>